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на 27.01.2022" sheetId="1" r:id="rId1"/>
  </sheets>
  <calcPr calcId="145621"/>
</workbook>
</file>

<file path=xl/calcChain.xml><?xml version="1.0" encoding="utf-8"?>
<calcChain xmlns="http://schemas.openxmlformats.org/spreadsheetml/2006/main">
  <c r="K91" i="1" l="1"/>
  <c r="K92" i="1" s="1"/>
  <c r="I90" i="1"/>
  <c r="H90" i="1"/>
  <c r="G90" i="1"/>
  <c r="F90" i="1"/>
  <c r="E90" i="1"/>
  <c r="D90" i="1"/>
</calcChain>
</file>

<file path=xl/sharedStrings.xml><?xml version="1.0" encoding="utf-8"?>
<sst xmlns="http://schemas.openxmlformats.org/spreadsheetml/2006/main" count="960" uniqueCount="382">
  <si>
    <t>без НДС</t>
  </si>
  <si>
    <t>№ пп</t>
  </si>
  <si>
    <t>Наименование ГРО, дата введения тарифов в действие</t>
  </si>
  <si>
    <t>Тарифы на услуги по транспортировке газа по газораспределительным сетям (руб./1000 куб.м) по группам потребителей с объёмом потребления газа (млн.куб.м/год)</t>
  </si>
  <si>
    <t>Тарифы на услуги по транспортировке газа в транзитном потоке, руб./1000куб.м</t>
  </si>
  <si>
    <t>Нормативный правовой акт</t>
  </si>
  <si>
    <t>1 группа: свыше 500</t>
  </si>
  <si>
    <t>2 группа: 100-500 вкл.</t>
  </si>
  <si>
    <t>3 группа: 10-100 вкл.</t>
  </si>
  <si>
    <t>4 группа: 1-10 вкл.</t>
  </si>
  <si>
    <t>5 группа: 0,1-1 вкл.</t>
  </si>
  <si>
    <t>6 группа: 0,01-0,1 вкл.</t>
  </si>
  <si>
    <t>7 группа: до 0,01 вкл.</t>
  </si>
  <si>
    <t xml:space="preserve">население </t>
  </si>
  <si>
    <t>1.</t>
  </si>
  <si>
    <t xml:space="preserve">АО "ГазТрансКом"  </t>
  </si>
  <si>
    <t>введены до 1 июля 2017 года</t>
  </si>
  <si>
    <r>
      <t xml:space="preserve"> Приказ ФАС России от 06.03.2017 № 245/17  </t>
    </r>
    <r>
      <rPr>
        <b/>
        <sz val="11"/>
        <color indexed="10"/>
        <rFont val="Arial"/>
        <family val="2"/>
        <charset val="204"/>
      </rPr>
      <t xml:space="preserve"> У.С. Приказ ФАС от 11.08.2017 № 1053/17</t>
    </r>
  </si>
  <si>
    <t>введены с 1 июля 2017 года</t>
  </si>
  <si>
    <t>введены с 1 июля 2018 года</t>
  </si>
  <si>
    <t>введены с 1 июля 2019 года</t>
  </si>
  <si>
    <t xml:space="preserve"> ОАО "Городские газовые сети"  </t>
  </si>
  <si>
    <t>введены с 1 июля 2016 года</t>
  </si>
  <si>
    <t>__</t>
  </si>
  <si>
    <t>Приказ ФСТ России от 24.06.2015 № 244-э/2</t>
  </si>
  <si>
    <t>введены с 1 октября 2018 года</t>
  </si>
  <si>
    <t>-- " --</t>
  </si>
  <si>
    <t>Приказ ФАС России от 26.06.2018 № 866/18</t>
  </si>
  <si>
    <t xml:space="preserve">-- " -- </t>
  </si>
  <si>
    <t>Приказ ФАС России от 13.05.2019 № 578/19</t>
  </si>
  <si>
    <t>введены с 5 августа 2019 года</t>
  </si>
  <si>
    <t>242,50</t>
  </si>
  <si>
    <t>323,36</t>
  </si>
  <si>
    <t>404,19</t>
  </si>
  <si>
    <t>505,23</t>
  </si>
  <si>
    <t>Приказ ФАС России от 01.07.2019 № 886/19</t>
  </si>
  <si>
    <t>введены с 1 июля 2020 года</t>
  </si>
  <si>
    <t>249,76</t>
  </si>
  <si>
    <t>333,04</t>
  </si>
  <si>
    <t>416,29</t>
  </si>
  <si>
    <t>520,36</t>
  </si>
  <si>
    <t>введены с 1 июля 2021 года</t>
  </si>
  <si>
    <t>257,26</t>
  </si>
  <si>
    <t>343,03</t>
  </si>
  <si>
    <t>428,77</t>
  </si>
  <si>
    <t>535,97</t>
  </si>
  <si>
    <t>2.</t>
  </si>
  <si>
    <t>ФГУП "УЭВ"</t>
  </si>
  <si>
    <t>Приказ ФСТ России от 16.06.2015 № 235-э/1</t>
  </si>
  <si>
    <t>введены с 6 января 2019 года</t>
  </si>
  <si>
    <t>18,84</t>
  </si>
  <si>
    <t>37,63</t>
  </si>
  <si>
    <t>56,44</t>
  </si>
  <si>
    <t>75,26</t>
  </si>
  <si>
    <t>94,08</t>
  </si>
  <si>
    <t>117,60</t>
  </si>
  <si>
    <t>Приказ ФАС России от 19.11.2018 № 1600/18</t>
  </si>
  <si>
    <t>3.</t>
  </si>
  <si>
    <r>
      <t xml:space="preserve">ООО "Промгазсервис"  </t>
    </r>
    <r>
      <rPr>
        <b/>
        <sz val="11"/>
        <rFont val="Calibri"/>
        <family val="2"/>
        <charset val="204"/>
      </rPr>
      <t>″</t>
    </r>
    <r>
      <rPr>
        <b/>
        <sz val="11"/>
        <rFont val="Arial"/>
        <family val="2"/>
        <charset val="204"/>
      </rPr>
      <t>)</t>
    </r>
  </si>
  <si>
    <t>введены с 1 июля 2013 года</t>
  </si>
  <si>
    <t>Приказ ФСТ России от 25.12.2012 № 436-э/5</t>
  </si>
  <si>
    <t>4.</t>
  </si>
  <si>
    <t>АО "Новосибирский механический завод "Искра"</t>
  </si>
  <si>
    <t xml:space="preserve">Приказ ФСТ России от 16.06.2015 № 235-э/1         </t>
  </si>
  <si>
    <t>введены с 13 октября 2018 года</t>
  </si>
  <si>
    <t>Приказ ФАС России от 19.06.2018 № 833/18</t>
  </si>
  <si>
    <t>5.</t>
  </si>
  <si>
    <t>ОАО "Новосибирский завод искусственного волокна"</t>
  </si>
  <si>
    <t>введены до 1 июля 2016 года</t>
  </si>
  <si>
    <t>введены с 10 августа 2019 года</t>
  </si>
  <si>
    <t>Приказ ФАС России от 05.07.2019 № 914/19</t>
  </si>
  <si>
    <t>6.</t>
  </si>
  <si>
    <r>
      <t xml:space="preserve">ООО "Газпром газораспределение Томск" </t>
    </r>
    <r>
      <rPr>
        <b/>
        <sz val="11"/>
        <rFont val="Calibri"/>
        <family val="2"/>
        <charset val="204"/>
      </rPr>
      <t/>
    </r>
  </si>
  <si>
    <t>Приказ ФАС от 16.05.2016 № 609/16 "О внесении изменений в приказ ФАС от 15.05.2015 № 145-э/8"</t>
  </si>
  <si>
    <r>
      <t>47,68</t>
    </r>
    <r>
      <rPr>
        <b/>
        <sz val="11"/>
        <rFont val="Calibri"/>
        <family val="2"/>
        <charset val="204"/>
      </rPr>
      <t>″</t>
    </r>
  </si>
  <si>
    <r>
      <t>127,15</t>
    </r>
    <r>
      <rPr>
        <b/>
        <sz val="11"/>
        <rFont val="Calibri"/>
        <family val="2"/>
        <charset val="204"/>
      </rPr>
      <t>″</t>
    </r>
  </si>
  <si>
    <r>
      <t>190,73</t>
    </r>
    <r>
      <rPr>
        <b/>
        <sz val="11"/>
        <rFont val="Calibri"/>
        <family val="2"/>
        <charset val="204"/>
      </rPr>
      <t>″</t>
    </r>
  </si>
  <si>
    <r>
      <t>263,84</t>
    </r>
    <r>
      <rPr>
        <b/>
        <sz val="11"/>
        <rFont val="Calibri"/>
        <family val="2"/>
        <charset val="204"/>
      </rPr>
      <t>″</t>
    </r>
  </si>
  <si>
    <r>
      <t>309,93</t>
    </r>
    <r>
      <rPr>
        <b/>
        <sz val="11"/>
        <rFont val="Calibri"/>
        <family val="2"/>
        <charset val="204"/>
      </rPr>
      <t>″</t>
    </r>
  </si>
  <si>
    <r>
      <t>336,95</t>
    </r>
    <r>
      <rPr>
        <b/>
        <sz val="11"/>
        <rFont val="Calibri"/>
        <family val="2"/>
        <charset val="204"/>
      </rPr>
      <t>″</t>
    </r>
  </si>
  <si>
    <r>
      <t>234,04</t>
    </r>
    <r>
      <rPr>
        <b/>
        <sz val="11"/>
        <rFont val="Calibri"/>
        <family val="2"/>
        <charset val="204"/>
      </rPr>
      <t>″</t>
    </r>
  </si>
  <si>
    <r>
      <t>3,63</t>
    </r>
    <r>
      <rPr>
        <b/>
        <sz val="11"/>
        <rFont val="Calibri"/>
        <family val="2"/>
        <charset val="204"/>
      </rPr>
      <t>″</t>
    </r>
  </si>
  <si>
    <t xml:space="preserve">введены с 1 октября 2017 года </t>
  </si>
  <si>
    <t>Приказ ФАС от 11.08.2017 № 1053/17</t>
  </si>
  <si>
    <r>
      <t>47,68</t>
    </r>
    <r>
      <rPr>
        <b/>
        <sz val="11"/>
        <rFont val="Calibri"/>
        <family val="2"/>
        <charset val="204"/>
      </rPr>
      <t>*</t>
    </r>
  </si>
  <si>
    <r>
      <t>127,15</t>
    </r>
    <r>
      <rPr>
        <b/>
        <sz val="11"/>
        <rFont val="Calibri"/>
        <family val="2"/>
        <charset val="204"/>
      </rPr>
      <t>*</t>
    </r>
  </si>
  <si>
    <r>
      <t>190,73</t>
    </r>
    <r>
      <rPr>
        <b/>
        <sz val="11"/>
        <rFont val="Calibri"/>
        <family val="2"/>
        <charset val="204"/>
      </rPr>
      <t>*</t>
    </r>
  </si>
  <si>
    <r>
      <t>263,84</t>
    </r>
    <r>
      <rPr>
        <b/>
        <sz val="11"/>
        <rFont val="Calibri"/>
        <family val="2"/>
        <charset val="204"/>
      </rPr>
      <t>*</t>
    </r>
  </si>
  <si>
    <r>
      <t>309,93</t>
    </r>
    <r>
      <rPr>
        <b/>
        <sz val="11"/>
        <rFont val="Calibri"/>
        <family val="2"/>
        <charset val="204"/>
      </rPr>
      <t>*</t>
    </r>
  </si>
  <si>
    <r>
      <t>336,95</t>
    </r>
    <r>
      <rPr>
        <b/>
        <sz val="11"/>
        <rFont val="Calibri"/>
        <family val="2"/>
        <charset val="204"/>
      </rPr>
      <t>*</t>
    </r>
  </si>
  <si>
    <r>
      <t>234,04</t>
    </r>
    <r>
      <rPr>
        <b/>
        <sz val="11"/>
        <rFont val="Calibri"/>
        <family val="2"/>
        <charset val="204"/>
      </rPr>
      <t>*</t>
    </r>
  </si>
  <si>
    <r>
      <t>3,63</t>
    </r>
    <r>
      <rPr>
        <b/>
        <sz val="11"/>
        <rFont val="Calibri"/>
        <family val="2"/>
        <charset val="204"/>
      </rPr>
      <t>*</t>
    </r>
  </si>
  <si>
    <r>
      <t>145,62</t>
    </r>
    <r>
      <rPr>
        <b/>
        <sz val="11"/>
        <rFont val="Calibri"/>
        <family val="2"/>
        <charset val="204"/>
      </rPr>
      <t>**</t>
    </r>
  </si>
  <si>
    <r>
      <t>291,25</t>
    </r>
    <r>
      <rPr>
        <b/>
        <sz val="11"/>
        <rFont val="Calibri"/>
        <family val="2"/>
        <charset val="204"/>
      </rPr>
      <t>**</t>
    </r>
  </si>
  <si>
    <r>
      <t>436,87</t>
    </r>
    <r>
      <rPr>
        <b/>
        <sz val="11"/>
        <rFont val="Calibri"/>
        <family val="2"/>
        <charset val="204"/>
      </rPr>
      <t>**</t>
    </r>
  </si>
  <si>
    <r>
      <t>516,97</t>
    </r>
    <r>
      <rPr>
        <b/>
        <sz val="11"/>
        <rFont val="Calibri"/>
        <family val="2"/>
        <charset val="204"/>
      </rPr>
      <t>**</t>
    </r>
  </si>
  <si>
    <r>
      <t>538,81</t>
    </r>
    <r>
      <rPr>
        <b/>
        <sz val="11"/>
        <rFont val="Calibri"/>
        <family val="2"/>
        <charset val="204"/>
      </rPr>
      <t>**</t>
    </r>
  </si>
  <si>
    <r>
      <t>564,29</t>
    </r>
    <r>
      <rPr>
        <b/>
        <sz val="11"/>
        <rFont val="Calibri"/>
        <family val="2"/>
        <charset val="204"/>
      </rPr>
      <t>**</t>
    </r>
  </si>
  <si>
    <r>
      <t>275,78</t>
    </r>
    <r>
      <rPr>
        <b/>
        <sz val="11"/>
        <rFont val="Calibri"/>
        <family val="2"/>
        <charset val="204"/>
      </rPr>
      <t>**</t>
    </r>
  </si>
  <si>
    <r>
      <t>91,13</t>
    </r>
    <r>
      <rPr>
        <b/>
        <sz val="11"/>
        <rFont val="Calibri"/>
        <family val="2"/>
        <charset val="204"/>
      </rPr>
      <t>**</t>
    </r>
  </si>
  <si>
    <t xml:space="preserve">введены с 1 октября 2018 года </t>
  </si>
  <si>
    <t>-- " -- *</t>
  </si>
  <si>
    <r>
      <t>242,00</t>
    </r>
    <r>
      <rPr>
        <b/>
        <sz val="11"/>
        <rFont val="Calibri"/>
        <family val="2"/>
        <charset val="204"/>
      </rPr>
      <t>*</t>
    </r>
  </si>
  <si>
    <r>
      <t>3,75</t>
    </r>
    <r>
      <rPr>
        <b/>
        <sz val="11"/>
        <rFont val="Calibri"/>
        <family val="2"/>
        <charset val="204"/>
      </rPr>
      <t>*</t>
    </r>
  </si>
  <si>
    <t>-- " -- **</t>
  </si>
  <si>
    <r>
      <t>285,16</t>
    </r>
    <r>
      <rPr>
        <b/>
        <sz val="11"/>
        <rFont val="Calibri"/>
        <family val="2"/>
        <charset val="204"/>
      </rPr>
      <t>**</t>
    </r>
  </si>
  <si>
    <r>
      <t>94,23</t>
    </r>
    <r>
      <rPr>
        <b/>
        <sz val="11"/>
        <rFont val="Calibri"/>
        <family val="2"/>
        <charset val="204"/>
      </rPr>
      <t>**</t>
    </r>
  </si>
  <si>
    <t xml:space="preserve">введены с 1 июля 2019 года </t>
  </si>
  <si>
    <r>
      <t>245,39</t>
    </r>
    <r>
      <rPr>
        <b/>
        <sz val="11"/>
        <rFont val="Calibri"/>
        <family val="2"/>
        <charset val="204"/>
      </rPr>
      <t>*</t>
    </r>
  </si>
  <si>
    <r>
      <t>3,80</t>
    </r>
    <r>
      <rPr>
        <b/>
        <sz val="11"/>
        <rFont val="Calibri"/>
        <family val="2"/>
        <charset val="204"/>
      </rPr>
      <t>*</t>
    </r>
  </si>
  <si>
    <r>
      <t>289,15</t>
    </r>
    <r>
      <rPr>
        <b/>
        <sz val="11"/>
        <rFont val="Calibri"/>
        <family val="2"/>
        <charset val="204"/>
      </rPr>
      <t>**</t>
    </r>
  </si>
  <si>
    <r>
      <t>95,55</t>
    </r>
    <r>
      <rPr>
        <b/>
        <sz val="11"/>
        <rFont val="Calibri"/>
        <family val="2"/>
        <charset val="204"/>
      </rPr>
      <t>**</t>
    </r>
  </si>
  <si>
    <t xml:space="preserve">введены с 23 февраля 2020 года </t>
  </si>
  <si>
    <t>636,76</t>
  </si>
  <si>
    <t>889,64</t>
  </si>
  <si>
    <t>955,72</t>
  </si>
  <si>
    <t>1073,20</t>
  </si>
  <si>
    <t>1136,40</t>
  </si>
  <si>
    <t>Приказ ФАС России от 13.01.2020 № 15/20</t>
  </si>
  <si>
    <r>
      <t>48,35</t>
    </r>
    <r>
      <rPr>
        <b/>
        <sz val="11"/>
        <rFont val="Calibri"/>
        <family val="2"/>
        <charset val="204"/>
      </rPr>
      <t>*</t>
    </r>
  </si>
  <si>
    <r>
      <t>128,93</t>
    </r>
    <r>
      <rPr>
        <b/>
        <sz val="11"/>
        <rFont val="Calibri"/>
        <family val="2"/>
        <charset val="204"/>
      </rPr>
      <t>*</t>
    </r>
  </si>
  <si>
    <r>
      <t>193,40</t>
    </r>
    <r>
      <rPr>
        <b/>
        <sz val="11"/>
        <rFont val="Calibri"/>
        <family val="2"/>
        <charset val="204"/>
      </rPr>
      <t>*</t>
    </r>
  </si>
  <si>
    <r>
      <t>267,53</t>
    </r>
    <r>
      <rPr>
        <b/>
        <sz val="11"/>
        <rFont val="Calibri"/>
        <family val="2"/>
        <charset val="204"/>
      </rPr>
      <t>*</t>
    </r>
  </si>
  <si>
    <r>
      <t>314,27</t>
    </r>
    <r>
      <rPr>
        <b/>
        <sz val="11"/>
        <rFont val="Calibri"/>
        <family val="2"/>
        <charset val="204"/>
      </rPr>
      <t>*</t>
    </r>
  </si>
  <si>
    <r>
      <t>341,67</t>
    </r>
    <r>
      <rPr>
        <b/>
        <sz val="11"/>
        <rFont val="Calibri"/>
        <family val="2"/>
        <charset val="204"/>
      </rPr>
      <t>*</t>
    </r>
  </si>
  <si>
    <r>
      <t>289,15</t>
    </r>
    <r>
      <rPr>
        <b/>
        <sz val="11"/>
        <rFont val="Calibri"/>
        <family val="2"/>
        <charset val="204"/>
      </rPr>
      <t>*</t>
    </r>
  </si>
  <si>
    <r>
      <t>147,66</t>
    </r>
    <r>
      <rPr>
        <b/>
        <sz val="11"/>
        <rFont val="Calibri"/>
        <family val="2"/>
        <charset val="204"/>
      </rPr>
      <t>**</t>
    </r>
  </si>
  <si>
    <r>
      <t>295,34</t>
    </r>
    <r>
      <rPr>
        <b/>
        <sz val="11"/>
        <rFont val="Calibri"/>
        <family val="2"/>
        <charset val="204"/>
      </rPr>
      <t>**</t>
    </r>
  </si>
  <si>
    <r>
      <t>443,00</t>
    </r>
    <r>
      <rPr>
        <b/>
        <sz val="11"/>
        <rFont val="Calibri"/>
        <family val="2"/>
        <charset val="204"/>
      </rPr>
      <t>**</t>
    </r>
  </si>
  <si>
    <r>
      <t>524,22</t>
    </r>
    <r>
      <rPr>
        <b/>
        <sz val="11"/>
        <rFont val="Calibri"/>
        <family val="2"/>
        <charset val="204"/>
      </rPr>
      <t>**</t>
    </r>
  </si>
  <si>
    <r>
      <t>546,36</t>
    </r>
    <r>
      <rPr>
        <b/>
        <sz val="11"/>
        <rFont val="Calibri"/>
        <family val="2"/>
        <charset val="204"/>
      </rPr>
      <t>**</t>
    </r>
  </si>
  <si>
    <r>
      <t>572,20</t>
    </r>
    <r>
      <rPr>
        <b/>
        <sz val="11"/>
        <rFont val="Calibri"/>
        <family val="2"/>
        <charset val="204"/>
      </rPr>
      <t>**</t>
    </r>
  </si>
  <si>
    <t xml:space="preserve">введены с 1 июля 2020 года </t>
  </si>
  <si>
    <t>657,15</t>
  </si>
  <si>
    <t>918,12</t>
  </si>
  <si>
    <t>986,31</t>
  </si>
  <si>
    <t>1107,55</t>
  </si>
  <si>
    <t>1172,78</t>
  </si>
  <si>
    <r>
      <t>49,89</t>
    </r>
    <r>
      <rPr>
        <b/>
        <sz val="11"/>
        <rFont val="Calibri"/>
        <family val="2"/>
        <charset val="204"/>
      </rPr>
      <t>*</t>
    </r>
  </si>
  <si>
    <r>
      <t>133,05</t>
    </r>
    <r>
      <rPr>
        <b/>
        <sz val="11"/>
        <rFont val="Calibri"/>
        <family val="2"/>
        <charset val="204"/>
      </rPr>
      <t>*</t>
    </r>
  </si>
  <si>
    <r>
      <t>199,59</t>
    </r>
    <r>
      <rPr>
        <b/>
        <sz val="11"/>
        <rFont val="Calibri"/>
        <family val="2"/>
        <charset val="204"/>
      </rPr>
      <t>*</t>
    </r>
  </si>
  <si>
    <r>
      <t>276,09</t>
    </r>
    <r>
      <rPr>
        <b/>
        <sz val="11"/>
        <rFont val="Calibri"/>
        <family val="2"/>
        <charset val="204"/>
      </rPr>
      <t>*</t>
    </r>
  </si>
  <si>
    <r>
      <t>324,32</t>
    </r>
    <r>
      <rPr>
        <b/>
        <sz val="11"/>
        <rFont val="Calibri"/>
        <family val="2"/>
        <charset val="204"/>
      </rPr>
      <t>*</t>
    </r>
  </si>
  <si>
    <r>
      <t>352,59</t>
    </r>
    <r>
      <rPr>
        <b/>
        <sz val="11"/>
        <rFont val="Calibri"/>
        <family val="2"/>
        <charset val="204"/>
      </rPr>
      <t>*</t>
    </r>
  </si>
  <si>
    <t>298,40*</t>
  </si>
  <si>
    <r>
      <t>3,92</t>
    </r>
    <r>
      <rPr>
        <b/>
        <sz val="11"/>
        <rFont val="Calibri"/>
        <family val="2"/>
        <charset val="204"/>
      </rPr>
      <t>*</t>
    </r>
  </si>
  <si>
    <r>
      <t>152,38</t>
    </r>
    <r>
      <rPr>
        <b/>
        <sz val="11"/>
        <rFont val="Calibri"/>
        <family val="2"/>
        <charset val="204"/>
      </rPr>
      <t>**</t>
    </r>
  </si>
  <si>
    <t>304,77**</t>
  </si>
  <si>
    <r>
      <t>457,15</t>
    </r>
    <r>
      <rPr>
        <b/>
        <sz val="11"/>
        <rFont val="Calibri"/>
        <family val="2"/>
        <charset val="204"/>
      </rPr>
      <t>**</t>
    </r>
  </si>
  <si>
    <r>
      <t>540,97</t>
    </r>
    <r>
      <rPr>
        <b/>
        <sz val="11"/>
        <rFont val="Calibri"/>
        <family val="2"/>
        <charset val="204"/>
      </rPr>
      <t>**</t>
    </r>
  </si>
  <si>
    <r>
      <t>563,82</t>
    </r>
    <r>
      <rPr>
        <b/>
        <sz val="11"/>
        <rFont val="Calibri"/>
        <family val="2"/>
        <charset val="204"/>
      </rPr>
      <t>**</t>
    </r>
  </si>
  <si>
    <r>
      <t>590,49</t>
    </r>
    <r>
      <rPr>
        <b/>
        <sz val="11"/>
        <rFont val="Calibri"/>
        <family val="2"/>
        <charset val="204"/>
      </rPr>
      <t>**</t>
    </r>
  </si>
  <si>
    <r>
      <t>298,40</t>
    </r>
    <r>
      <rPr>
        <b/>
        <sz val="11"/>
        <rFont val="Calibri"/>
        <family val="2"/>
        <charset val="204"/>
      </rPr>
      <t>**</t>
    </r>
  </si>
  <si>
    <r>
      <t>98,61</t>
    </r>
    <r>
      <rPr>
        <b/>
        <sz val="11"/>
        <rFont val="Calibri"/>
        <family val="2"/>
        <charset val="204"/>
      </rPr>
      <t>**</t>
    </r>
  </si>
  <si>
    <t xml:space="preserve">введены с 1 июля 2021 года </t>
  </si>
  <si>
    <t>681,49</t>
  </si>
  <si>
    <t>952,13</t>
  </si>
  <si>
    <t>1022,84</t>
  </si>
  <si>
    <t>1148,57</t>
  </si>
  <si>
    <t>1216,21</t>
  </si>
  <si>
    <r>
      <t>51,74</t>
    </r>
    <r>
      <rPr>
        <b/>
        <sz val="11"/>
        <rFont val="Calibri"/>
        <family val="2"/>
        <charset val="204"/>
      </rPr>
      <t>*</t>
    </r>
  </si>
  <si>
    <r>
      <t>137,96</t>
    </r>
    <r>
      <rPr>
        <b/>
        <sz val="11"/>
        <rFont val="Calibri"/>
        <family val="2"/>
        <charset val="204"/>
      </rPr>
      <t>*</t>
    </r>
  </si>
  <si>
    <r>
      <t>206,95</t>
    </r>
    <r>
      <rPr>
        <b/>
        <sz val="11"/>
        <rFont val="Calibri"/>
        <family val="2"/>
        <charset val="204"/>
      </rPr>
      <t>*</t>
    </r>
  </si>
  <si>
    <r>
      <t>286,28</t>
    </r>
    <r>
      <rPr>
        <b/>
        <sz val="11"/>
        <rFont val="Calibri"/>
        <family val="2"/>
        <charset val="204"/>
      </rPr>
      <t>*</t>
    </r>
  </si>
  <si>
    <r>
      <t>336,29</t>
    </r>
    <r>
      <rPr>
        <b/>
        <sz val="11"/>
        <rFont val="Calibri"/>
        <family val="2"/>
        <charset val="204"/>
      </rPr>
      <t>*</t>
    </r>
  </si>
  <si>
    <r>
      <t>365,61</t>
    </r>
    <r>
      <rPr>
        <b/>
        <sz val="11"/>
        <rFont val="Calibri"/>
        <family val="2"/>
        <charset val="204"/>
      </rPr>
      <t>*</t>
    </r>
  </si>
  <si>
    <t>309,44*</t>
  </si>
  <si>
    <r>
      <t>4,07</t>
    </r>
    <r>
      <rPr>
        <b/>
        <sz val="11"/>
        <rFont val="Calibri"/>
        <family val="2"/>
        <charset val="204"/>
      </rPr>
      <t>*</t>
    </r>
  </si>
  <si>
    <r>
      <t>158,02</t>
    </r>
    <r>
      <rPr>
        <b/>
        <sz val="11"/>
        <rFont val="Calibri"/>
        <family val="2"/>
        <charset val="204"/>
      </rPr>
      <t>**</t>
    </r>
  </si>
  <si>
    <t>316,04**</t>
  </si>
  <si>
    <r>
      <t>474,06</t>
    </r>
    <r>
      <rPr>
        <b/>
        <sz val="11"/>
        <rFont val="Calibri"/>
        <family val="2"/>
        <charset val="204"/>
      </rPr>
      <t>**</t>
    </r>
  </si>
  <si>
    <r>
      <t>560,98</t>
    </r>
    <r>
      <rPr>
        <b/>
        <sz val="11"/>
        <rFont val="Calibri"/>
        <family val="2"/>
        <charset val="204"/>
      </rPr>
      <t>**</t>
    </r>
  </si>
  <si>
    <r>
      <t>584,68</t>
    </r>
    <r>
      <rPr>
        <b/>
        <sz val="11"/>
        <rFont val="Calibri"/>
        <family val="2"/>
        <charset val="204"/>
      </rPr>
      <t>**</t>
    </r>
  </si>
  <si>
    <r>
      <t>612,33</t>
    </r>
    <r>
      <rPr>
        <b/>
        <sz val="11"/>
        <rFont val="Calibri"/>
        <family val="2"/>
        <charset val="204"/>
      </rPr>
      <t>**</t>
    </r>
  </si>
  <si>
    <r>
      <t>309,44</t>
    </r>
    <r>
      <rPr>
        <b/>
        <sz val="11"/>
        <rFont val="Calibri"/>
        <family val="2"/>
        <charset val="204"/>
      </rPr>
      <t>**</t>
    </r>
  </si>
  <si>
    <r>
      <t>102,26</t>
    </r>
    <r>
      <rPr>
        <b/>
        <sz val="11"/>
        <rFont val="Calibri"/>
        <family val="2"/>
        <charset val="204"/>
      </rPr>
      <t>**</t>
    </r>
  </si>
  <si>
    <r>
      <t xml:space="preserve">Специальная надбавка к тарифам на транспорти- ровку газа по газораспределительным сетям применяется:                                                                                         1). для потребителей  ООО "Газпром газораспределение Томск";                                                   2). для потребителей, которым до 1 июля 2016 года услуги по транспортировке газа по газораспределительным сетям оказывались АО "Сибирьгазсервис;                                                                    3).  для потребителей, которым до 1 октября 2017 года  услуги по транспортировке газа по газораспределительным сетям оказывались АО "ГазТрансКом".                                         </t>
    </r>
    <r>
      <rPr>
        <b/>
        <sz val="10"/>
        <rFont val="Arial"/>
        <family val="2"/>
        <charset val="204"/>
      </rPr>
      <t>Введена с 1 января 2018 года по 31 декабря 2019 года</t>
    </r>
  </si>
  <si>
    <t>Приказ департамента по тарифам Новосибирской области от 13.11.2017 № 439-Г</t>
  </si>
  <si>
    <r>
      <t xml:space="preserve">Специальная надбавка к тарифам на транспорти- ровку газа по газораспределительным сетям применяется:                                                                                         1). для потребителей  ООО "Газпром газораспределение Томск";                                                   2). для потребителей, которым до 1 июля 2016 года услуги по транспортировке газа по газораспределительным сетям оказывались АО "Сибирьгазсервис;                                                                    3).  для потребителей, которым до 1 октября 2017 года  услуги по транспортировке газа по газораспределительным сетям оказывались АО "ГазТрансКом".                                         </t>
    </r>
    <r>
      <rPr>
        <b/>
        <sz val="10"/>
        <rFont val="Arial"/>
        <family val="2"/>
        <charset val="204"/>
      </rPr>
      <t>Введена с 1 января 2020 года по 31 декабря 2020 года</t>
    </r>
  </si>
  <si>
    <t>Приказ департамента по тарифам Новосибирской области от 11.12.2019 № 600-Г</t>
  </si>
  <si>
    <t>7.</t>
  </si>
  <si>
    <t>ООО "Техногаз" ″)</t>
  </si>
  <si>
    <r>
      <rPr>
        <sz val="11"/>
        <rFont val="Arial"/>
        <family val="2"/>
        <charset val="204"/>
      </rPr>
      <t>введены с 1 июля 2016 года</t>
    </r>
    <r>
      <rPr>
        <b/>
        <sz val="11"/>
        <rFont val="Arial"/>
        <family val="2"/>
        <charset val="204"/>
      </rPr>
      <t xml:space="preserve"> </t>
    </r>
    <r>
      <rPr>
        <sz val="12"/>
        <rFont val="Calibri"/>
        <family val="2"/>
        <charset val="204"/>
      </rPr>
      <t/>
    </r>
  </si>
  <si>
    <t xml:space="preserve"> для потребителей ООО "Техногаз", получающих газ по газопроводу-отводу высокого давления к ГРС-1  протяженностью 4096 м, расположенному  по адресу: Новосибирская область, Новосибирский район, Станционный сельсовет, с кадастровым (или условным) номером 54:19:000000:3311 </t>
  </si>
  <si>
    <t xml:space="preserve">введены с 1 июля 2017 года </t>
  </si>
  <si>
    <t>639,23</t>
  </si>
  <si>
    <t>958,85</t>
  </si>
  <si>
    <t>1278,46</t>
  </si>
  <si>
    <t>1598,08</t>
  </si>
  <si>
    <t>1997,60</t>
  </si>
  <si>
    <t>8.</t>
  </si>
  <si>
    <t>введены с 28 февраля 2013 года</t>
  </si>
  <si>
    <t>Приказ ФСТ России от 22.01.2013 № 11-э/3</t>
  </si>
  <si>
    <t>9.</t>
  </si>
  <si>
    <t>ООО "НПП "Сибирский энергетический центр"</t>
  </si>
  <si>
    <t>введены с 09 февраля 2019 года</t>
  </si>
  <si>
    <t>Приказ ФАС России от 28.12.2018 № 1906/18</t>
  </si>
  <si>
    <t>10.</t>
  </si>
  <si>
    <t>АО "Управляющая компания "Промышленно-логистический парк"</t>
  </si>
  <si>
    <t>11.</t>
  </si>
  <si>
    <r>
      <t xml:space="preserve">ООО "АльфаГазСтройСервис"  </t>
    </r>
    <r>
      <rPr>
        <b/>
        <sz val="11"/>
        <rFont val="Calibri"/>
        <family val="2"/>
        <charset val="204"/>
      </rPr>
      <t>″</t>
    </r>
    <r>
      <rPr>
        <b/>
        <sz val="11"/>
        <rFont val="Arial"/>
        <family val="2"/>
        <charset val="204"/>
      </rPr>
      <t>)</t>
    </r>
  </si>
  <si>
    <t xml:space="preserve">введены с 1 июля 2016 года </t>
  </si>
  <si>
    <t>Приказ ФСТ России от 23.04.2014 № 88-э/1</t>
  </si>
  <si>
    <t>С 1 августа 2018 года ООО "АльфаГазСтройСервис" перешло на основную систему налогообложения с применением НДС 18 %, с 01 января 2019 года НДС 20%.</t>
  </si>
  <si>
    <t>12.</t>
  </si>
  <si>
    <t xml:space="preserve">ООО "Новосибирскоблгаз" </t>
  </si>
  <si>
    <t>Приказ ФСТ России от 14.10.2014 № 229-э/1</t>
  </si>
  <si>
    <t>13.</t>
  </si>
  <si>
    <t>ООО "ТеплоГазСервис"  ″)</t>
  </si>
  <si>
    <t>14.</t>
  </si>
  <si>
    <t>ООО "Фортуна+" ″)</t>
  </si>
  <si>
    <t>введены с 19.08.2016 года</t>
  </si>
  <si>
    <t>Приказ ФАС России от 22.07.2016 № 1028/16</t>
  </si>
  <si>
    <t>введены с 1 января 2017 года</t>
  </si>
  <si>
    <t>введены с 1 января 2018 года</t>
  </si>
  <si>
    <t>введены с 15 марта 2020 года</t>
  </si>
  <si>
    <t>Приказ ФАС России от 30.01.2020 № 84/20</t>
  </si>
  <si>
    <t>15.</t>
  </si>
  <si>
    <r>
      <t xml:space="preserve">ПК "Толмачевский"  </t>
    </r>
    <r>
      <rPr>
        <b/>
        <sz val="11"/>
        <rFont val="Calibri"/>
        <family val="2"/>
        <charset val="204"/>
      </rPr>
      <t>″</t>
    </r>
    <r>
      <rPr>
        <b/>
        <sz val="11"/>
        <rFont val="Arial"/>
        <family val="2"/>
        <charset val="204"/>
      </rPr>
      <t>)</t>
    </r>
  </si>
  <si>
    <t xml:space="preserve">введены с 10.10.2016 года  </t>
  </si>
  <si>
    <t>Приказ ФАС России от 12.09.2016 № 1279/16</t>
  </si>
  <si>
    <t>16.</t>
  </si>
  <si>
    <t xml:space="preserve">ООО "СТИМУЛ"  </t>
  </si>
  <si>
    <t xml:space="preserve">введены с 6 января 2019 года </t>
  </si>
  <si>
    <t>Приказ ФАС России от 19.11.2018 № 1599/18</t>
  </si>
  <si>
    <t>17.</t>
  </si>
  <si>
    <t xml:space="preserve">ООО "Энергосети Сибири"  </t>
  </si>
  <si>
    <t>Приказ ФАС России от 05.07.2019 № 917/19</t>
  </si>
  <si>
    <r>
      <rPr>
        <sz val="11"/>
        <rFont val="Arial"/>
        <family val="2"/>
        <charset val="204"/>
      </rPr>
      <t>Тарифы для ООО "Газпром газораспределение Томск", отмеченные(</t>
    </r>
    <r>
      <rPr>
        <sz val="11"/>
        <rFont val="Calibri"/>
        <family val="2"/>
        <charset val="204"/>
      </rPr>
      <t>*</t>
    </r>
    <r>
      <rPr>
        <sz val="11"/>
        <rFont val="Arial"/>
        <family val="2"/>
        <charset val="204"/>
      </rPr>
      <t>), применяются для потребителей, которым до 1 июля 2016 года услуги по транспортировке газа оказывались АО "Сибирьгазсервис", отмеченные (</t>
    </r>
    <r>
      <rPr>
        <sz val="11"/>
        <rFont val="Calibri"/>
        <family val="2"/>
        <charset val="204"/>
      </rPr>
      <t>**</t>
    </r>
    <r>
      <rPr>
        <sz val="11"/>
        <rFont val="Arial"/>
        <family val="2"/>
        <charset val="204"/>
      </rPr>
      <t>), применяются для потребителей, которым до 1 октября 2017 года услуги по транспортировке газа оказывались АО "ГазТрансКом"</t>
    </r>
  </si>
  <si>
    <t xml:space="preserve">Дифференцированный по группам потребителей размер платы за снабженческо-сбытовые услуги, оказываемые конечным потребителям природного газа на территории Новосибирской области </t>
  </si>
  <si>
    <t>(без НДС)</t>
  </si>
  <si>
    <t>Наименование поставщика газа</t>
  </si>
  <si>
    <t>Размер платы за снабженческо-сбытовые услуги (руб./1000 куб.м) по группам потребителей с объёмом потребления газа (млн.куб.м/год)</t>
  </si>
  <si>
    <t>свыше 500</t>
  </si>
  <si>
    <t>от 100 до 500 включи- тельно</t>
  </si>
  <si>
    <t>от 10 до 100 включи- тельно</t>
  </si>
  <si>
    <t>от 1 до 10 включи- тельно</t>
  </si>
  <si>
    <t>от 0,1 до 1 включи- тельно</t>
  </si>
  <si>
    <t>от 0,01 до 0,1 включи- тельно</t>
  </si>
  <si>
    <t>до 0,01 включи- тельно</t>
  </si>
  <si>
    <t>население</t>
  </si>
  <si>
    <t>ООО "Газпром межрегионгаз Новосибирск" (Новосибирская область)</t>
  </si>
  <si>
    <t>Приказ ФАС России от 27.05.2016 № 682/16</t>
  </si>
  <si>
    <r>
      <t xml:space="preserve">Специальная надбавка к тарифам на транспорти- ровку газа по газораспределительным сетям применяется:                                                                                         1). для потребителей  ООО "Газпром газораспределение Томск";                                                   2). для потребителей, которым до 1 июля 2016 года услуги по транспортировке газа по газораспределительным сетям оказывались АО "Сибирьгазсервис;                                                                    3).  для потребителей, которым до 1 октября 2017 года  услуги по транспортировке газа по газораспределительным сетям оказывались АО "ГазТрансКом".                                         </t>
    </r>
    <r>
      <rPr>
        <b/>
        <sz val="10"/>
        <rFont val="Arial"/>
        <family val="2"/>
        <charset val="204"/>
      </rPr>
      <t>Введена с 1 января 2021 года по 31 декабря 2021 года</t>
    </r>
  </si>
  <si>
    <t>Приказ департамента по тарифам Новосибирской области от 22.12.2020 № 650-Г</t>
  </si>
  <si>
    <t>Приказ ФАС России от 25.09.2020 № 906/20</t>
  </si>
  <si>
    <t xml:space="preserve">введены с 1 июля 2022 года </t>
  </si>
  <si>
    <t xml:space="preserve">введены с 1 июля 2023 года </t>
  </si>
  <si>
    <t xml:space="preserve">введены с 1 июля 2024 года </t>
  </si>
  <si>
    <t>введены с 1 июля 2022 года</t>
  </si>
  <si>
    <t>введены с 1 июля 2023 года</t>
  </si>
  <si>
    <t xml:space="preserve">введены  с 1 июля 2024 года </t>
  </si>
  <si>
    <t xml:space="preserve">введены  с 6 ноября 2020 года </t>
  </si>
  <si>
    <t>Приказ ФАС России от 05.09.2019 № 1176/19</t>
  </si>
  <si>
    <t>введены  с 26 января 2020 года</t>
  </si>
  <si>
    <t>введены  с 1 июля 2020 года</t>
  </si>
  <si>
    <t>введены  с 1 июля 2021 года</t>
  </si>
  <si>
    <t>введены  с 1 июля 2022 года</t>
  </si>
  <si>
    <t xml:space="preserve">ООО "АДС"  </t>
  </si>
  <si>
    <t xml:space="preserve">введены с 17 июня 2014 года </t>
  </si>
  <si>
    <t xml:space="preserve">введены с 10 августа 2019 года </t>
  </si>
  <si>
    <t xml:space="preserve">введены с 4 июля 2016 года </t>
  </si>
  <si>
    <t>708,83</t>
  </si>
  <si>
    <t>990,19</t>
  </si>
  <si>
    <t>1063,73</t>
  </si>
  <si>
    <t>1194,49</t>
  </si>
  <si>
    <t>1264,83</t>
  </si>
  <si>
    <t>143,48*</t>
  </si>
  <si>
    <t>321,82*</t>
  </si>
  <si>
    <t>328,69**</t>
  </si>
  <si>
    <t>264,94</t>
  </si>
  <si>
    <t>353,28</t>
  </si>
  <si>
    <t>441,59</t>
  </si>
  <si>
    <t>551,98</t>
  </si>
  <si>
    <t xml:space="preserve">введены с 1 октября 2020 года </t>
  </si>
  <si>
    <t xml:space="preserve">введены с 1 октября 2021 года </t>
  </si>
  <si>
    <t>1129,98</t>
  </si>
  <si>
    <t>272,88</t>
  </si>
  <si>
    <t>363,86</t>
  </si>
  <si>
    <t>454,81</t>
  </si>
  <si>
    <t>568,51</t>
  </si>
  <si>
    <t>53,80*</t>
  </si>
  <si>
    <t>215,23*</t>
  </si>
  <si>
    <t>297,73*</t>
  </si>
  <si>
    <t>349,74*</t>
  </si>
  <si>
    <t>380,23*</t>
  </si>
  <si>
    <t>4,23*</t>
  </si>
  <si>
    <t>164,34**</t>
  </si>
  <si>
    <t>493,02**</t>
  </si>
  <si>
    <t>583,42**</t>
  </si>
  <si>
    <t>608,07**</t>
  </si>
  <si>
    <t>636,82**</t>
  </si>
  <si>
    <t>321,82**</t>
  </si>
  <si>
    <t>106,35**</t>
  </si>
  <si>
    <r>
      <t>55,95</t>
    </r>
    <r>
      <rPr>
        <b/>
        <sz val="11"/>
        <rFont val="Calibri"/>
        <family val="2"/>
        <charset val="204"/>
      </rPr>
      <t>*</t>
    </r>
  </si>
  <si>
    <r>
      <t>170,91</t>
    </r>
    <r>
      <rPr>
        <b/>
        <sz val="11"/>
        <rFont val="Calibri"/>
        <family val="2"/>
        <charset val="204"/>
      </rPr>
      <t>**</t>
    </r>
  </si>
  <si>
    <t>737,06</t>
  </si>
  <si>
    <t>149,21*</t>
  </si>
  <si>
    <t>341,84**</t>
  </si>
  <si>
    <t>1029,76</t>
  </si>
  <si>
    <r>
      <t>223,82</t>
    </r>
    <r>
      <rPr>
        <b/>
        <sz val="11"/>
        <rFont val="Calibri"/>
        <family val="2"/>
        <charset val="204"/>
      </rPr>
      <t>*</t>
    </r>
  </si>
  <si>
    <r>
      <t>512,76</t>
    </r>
    <r>
      <rPr>
        <b/>
        <sz val="11"/>
        <rFont val="Calibri"/>
        <family val="2"/>
        <charset val="204"/>
      </rPr>
      <t>**</t>
    </r>
  </si>
  <si>
    <t>1106,24</t>
  </si>
  <si>
    <r>
      <t>309,62</t>
    </r>
    <r>
      <rPr>
        <b/>
        <sz val="11"/>
        <rFont val="Calibri"/>
        <family val="2"/>
        <charset val="204"/>
      </rPr>
      <t>*</t>
    </r>
  </si>
  <si>
    <r>
      <t>606,77</t>
    </r>
    <r>
      <rPr>
        <b/>
        <sz val="11"/>
        <rFont val="Calibri"/>
        <family val="2"/>
        <charset val="204"/>
      </rPr>
      <t>**</t>
    </r>
  </si>
  <si>
    <t>1242,22</t>
  </si>
  <si>
    <r>
      <t>363,71</t>
    </r>
    <r>
      <rPr>
        <b/>
        <sz val="11"/>
        <rFont val="Calibri"/>
        <family val="2"/>
        <charset val="204"/>
      </rPr>
      <t>*</t>
    </r>
  </si>
  <si>
    <r>
      <t>632,40</t>
    </r>
    <r>
      <rPr>
        <b/>
        <sz val="11"/>
        <rFont val="Calibri"/>
        <family val="2"/>
        <charset val="204"/>
      </rPr>
      <t>**</t>
    </r>
  </si>
  <si>
    <t>1315,38</t>
  </si>
  <si>
    <r>
      <t>395,42</t>
    </r>
    <r>
      <rPr>
        <b/>
        <sz val="11"/>
        <rFont val="Calibri"/>
        <family val="2"/>
        <charset val="204"/>
      </rPr>
      <t>*</t>
    </r>
  </si>
  <si>
    <r>
      <t>662,31</t>
    </r>
    <r>
      <rPr>
        <b/>
        <sz val="11"/>
        <rFont val="Calibri"/>
        <family val="2"/>
        <charset val="204"/>
      </rPr>
      <t>**</t>
    </r>
  </si>
  <si>
    <t>334,69*</t>
  </si>
  <si>
    <r>
      <t>334,69</t>
    </r>
    <r>
      <rPr>
        <b/>
        <sz val="11"/>
        <rFont val="Calibri"/>
        <family val="2"/>
        <charset val="204"/>
      </rPr>
      <t>**</t>
    </r>
  </si>
  <si>
    <r>
      <t>4,40</t>
    </r>
    <r>
      <rPr>
        <b/>
        <sz val="11"/>
        <rFont val="Calibri"/>
        <family val="2"/>
        <charset val="204"/>
      </rPr>
      <t>*</t>
    </r>
  </si>
  <si>
    <r>
      <t>110,60</t>
    </r>
    <r>
      <rPr>
        <b/>
        <sz val="11"/>
        <rFont val="Calibri"/>
        <family val="2"/>
        <charset val="204"/>
      </rPr>
      <t>**</t>
    </r>
  </si>
  <si>
    <t>на 26.01.2022</t>
  </si>
  <si>
    <t>Приказ ФАС России от 28.10.2021 № 1197/21</t>
  </si>
  <si>
    <t>Приказ департамента по тарифам Новосибирской области от 09.11.2021 № 221-Г</t>
  </si>
  <si>
    <t>введены до 1 июля  2022 года</t>
  </si>
  <si>
    <t xml:space="preserve"> введены с 1 июля 2023 года</t>
  </si>
  <si>
    <t xml:space="preserve"> введены с 1 июля 2024 года</t>
  </si>
  <si>
    <t>введены с 1 июля 2025 года</t>
  </si>
  <si>
    <t>217,99*</t>
  </si>
  <si>
    <t>317,84*</t>
  </si>
  <si>
    <t>397,38*</t>
  </si>
  <si>
    <t>458,45*</t>
  </si>
  <si>
    <t>493,19*</t>
  </si>
  <si>
    <t>542,69*</t>
  </si>
  <si>
    <t>45,34*</t>
  </si>
  <si>
    <t>358,44**</t>
  </si>
  <si>
    <t>522,59**</t>
  </si>
  <si>
    <t>594,94**</t>
  </si>
  <si>
    <t>638,85**</t>
  </si>
  <si>
    <t>672,02**</t>
  </si>
  <si>
    <t>542,69**</t>
  </si>
  <si>
    <t>45,34**</t>
  </si>
  <si>
    <t>279,03*</t>
  </si>
  <si>
    <t>401,09*</t>
  </si>
  <si>
    <t>476,73*</t>
  </si>
  <si>
    <t>545,08*</t>
  </si>
  <si>
    <t>583,29*</t>
  </si>
  <si>
    <t>564,40*</t>
  </si>
  <si>
    <t>47,15*</t>
  </si>
  <si>
    <t>388,72**</t>
  </si>
  <si>
    <t>558,75**</t>
  </si>
  <si>
    <t>623,91**</t>
  </si>
  <si>
    <t>680,02**</t>
  </si>
  <si>
    <t>716,91**</t>
  </si>
  <si>
    <t>564,4**</t>
  </si>
  <si>
    <t>47,15**</t>
  </si>
  <si>
    <t>170,31*</t>
  </si>
  <si>
    <t>251,87*</t>
  </si>
  <si>
    <t>331,23*</t>
  </si>
  <si>
    <t>385,60*</t>
  </si>
  <si>
    <t>417,01*</t>
  </si>
  <si>
    <t>523,33*</t>
  </si>
  <si>
    <t>43,72*</t>
  </si>
  <si>
    <t>330,52**</t>
  </si>
  <si>
    <t>488,78**</t>
  </si>
  <si>
    <t>567,31**</t>
  </si>
  <si>
    <t>600,16**</t>
  </si>
  <si>
    <t>629,94**</t>
  </si>
  <si>
    <t>523,33**</t>
  </si>
  <si>
    <t>43,72**</t>
  </si>
  <si>
    <t>62,30*</t>
  </si>
  <si>
    <t>62,30**</t>
  </si>
  <si>
    <r>
      <t xml:space="preserve">Специальная надбавка к тарифам на транспорти- ровку газа по газораспределительным сетям  для потребителей  ООО "Газпром газораспределение Томск".                                                                                                           </t>
    </r>
    <r>
      <rPr>
        <b/>
        <sz val="10"/>
        <rFont val="Arial"/>
        <family val="2"/>
        <charset val="204"/>
      </rPr>
      <t>Введена с 1 января 2022 года по 31 декабря 2022 года</t>
    </r>
  </si>
  <si>
    <t>357,16*</t>
  </si>
  <si>
    <t>506,15*</t>
  </si>
  <si>
    <t>571,94*</t>
  </si>
  <si>
    <t>648,06*</t>
  </si>
  <si>
    <t>689,86*</t>
  </si>
  <si>
    <t>586,98*</t>
  </si>
  <si>
    <t>49,03*</t>
  </si>
  <si>
    <t>421,56**</t>
  </si>
  <si>
    <t>597,40**</t>
  </si>
  <si>
    <t>654,30**</t>
  </si>
  <si>
    <t>723,85**</t>
  </si>
  <si>
    <t>764,80**</t>
  </si>
  <si>
    <t>586,98**</t>
  </si>
  <si>
    <t>49,03**</t>
  </si>
  <si>
    <t xml:space="preserve"> Действующие тарифы на услуги по транспортировке газа по газораспределительным сетям газораспределительных организаций Новосибирской области                                                                                                                                                    на 27.01.2022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</si>
</sst>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sz val="11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2">
    <xf numFmtId="0" fontId="0" fillId="0" borderId="0" xfId="0"/>
    <xf numFmtId="0" fontId="2" fillId="0" borderId="0" xfId="0" applyFont="1"/>
    <xf numFmtId="0" fontId="2" fillId="0" borderId="0" xfId="0" applyFont="1" applyFill="1"/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6" xfId="0" applyFont="1" applyBorder="1"/>
    <xf numFmtId="0" fontId="1" fillId="0" borderId="15" xfId="0" applyFont="1" applyBorder="1" applyAlignment="1">
      <alignment horizontal="center" vertical="center"/>
    </xf>
    <xf numFmtId="0" fontId="2" fillId="0" borderId="16" xfId="0" applyFont="1" applyFill="1" applyBorder="1" applyAlignment="1">
      <alignment vertical="center" wrapText="1"/>
    </xf>
    <xf numFmtId="2" fontId="1" fillId="0" borderId="17" xfId="0" applyNumberFormat="1" applyFont="1" applyFill="1" applyBorder="1" applyAlignment="1">
      <alignment horizontal="center" vertical="center" wrapText="1"/>
    </xf>
    <xf numFmtId="2" fontId="1" fillId="0" borderId="16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2" fontId="1" fillId="0" borderId="22" xfId="0" applyNumberFormat="1" applyFont="1" applyFill="1" applyBorder="1" applyAlignment="1">
      <alignment horizontal="center" vertical="center" wrapText="1"/>
    </xf>
    <xf numFmtId="2" fontId="1" fillId="0" borderId="23" xfId="0" applyNumberFormat="1" applyFont="1" applyFill="1" applyBorder="1" applyAlignment="1">
      <alignment horizontal="center" vertical="center" wrapText="1"/>
    </xf>
    <xf numFmtId="2" fontId="1" fillId="0" borderId="24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vertical="center" wrapText="1"/>
    </xf>
    <xf numFmtId="0" fontId="2" fillId="0" borderId="27" xfId="0" applyFont="1" applyBorder="1"/>
    <xf numFmtId="0" fontId="2" fillId="0" borderId="20" xfId="0" applyFont="1" applyBorder="1"/>
    <xf numFmtId="0" fontId="2" fillId="0" borderId="28" xfId="0" applyFont="1" applyBorder="1"/>
    <xf numFmtId="0" fontId="2" fillId="0" borderId="26" xfId="0" applyFont="1" applyBorder="1"/>
    <xf numFmtId="0" fontId="1" fillId="0" borderId="19" xfId="0" applyFont="1" applyBorder="1" applyAlignment="1">
      <alignment horizontal="center" vertical="center"/>
    </xf>
    <xf numFmtId="0" fontId="2" fillId="0" borderId="29" xfId="0" applyFont="1" applyFill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2" fillId="0" borderId="31" xfId="0" applyFont="1" applyFill="1" applyBorder="1" applyAlignment="1">
      <alignment horizontal="right" vertical="center" wrapText="1"/>
    </xf>
    <xf numFmtId="49" fontId="1" fillId="0" borderId="16" xfId="0" applyNumberFormat="1" applyFont="1" applyBorder="1" applyAlignment="1">
      <alignment horizontal="center" vertical="center"/>
    </xf>
    <xf numFmtId="0" fontId="1" fillId="0" borderId="32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2" fillId="0" borderId="35" xfId="0" applyFont="1" applyFill="1" applyBorder="1" applyAlignment="1">
      <alignment horizontal="right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2" fontId="2" fillId="0" borderId="39" xfId="0" applyNumberFormat="1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vertical="center" wrapText="1"/>
    </xf>
    <xf numFmtId="0" fontId="1" fillId="0" borderId="43" xfId="0" applyFont="1" applyBorder="1" applyAlignment="1">
      <alignment horizontal="center" vertical="center"/>
    </xf>
    <xf numFmtId="0" fontId="2" fillId="0" borderId="44" xfId="0" applyFont="1" applyFill="1" applyBorder="1" applyAlignment="1">
      <alignment horizontal="right" vertical="center" wrapText="1"/>
    </xf>
    <xf numFmtId="0" fontId="1" fillId="0" borderId="45" xfId="0" applyFont="1" applyBorder="1" applyAlignment="1">
      <alignment horizontal="center" vertical="center"/>
    </xf>
    <xf numFmtId="0" fontId="2" fillId="0" borderId="46" xfId="0" applyFont="1" applyFill="1" applyBorder="1" applyAlignment="1">
      <alignment horizontal="right" vertical="center" wrapText="1"/>
    </xf>
    <xf numFmtId="49" fontId="1" fillId="0" borderId="47" xfId="0" applyNumberFormat="1" applyFont="1" applyBorder="1" applyAlignment="1">
      <alignment horizontal="center" vertical="center"/>
    </xf>
    <xf numFmtId="49" fontId="1" fillId="0" borderId="48" xfId="0" applyNumberFormat="1" applyFont="1" applyBorder="1" applyAlignment="1">
      <alignment horizontal="center" vertical="center"/>
    </xf>
    <xf numFmtId="2" fontId="1" fillId="0" borderId="48" xfId="0" applyNumberFormat="1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right" vertical="center" wrapText="1"/>
    </xf>
    <xf numFmtId="0" fontId="1" fillId="0" borderId="51" xfId="0" applyFont="1" applyBorder="1" applyAlignment="1">
      <alignment horizontal="center" vertical="center"/>
    </xf>
    <xf numFmtId="0" fontId="1" fillId="0" borderId="48" xfId="0" applyNumberFormat="1" applyFont="1" applyBorder="1" applyAlignment="1">
      <alignment horizontal="center" vertical="center"/>
    </xf>
    <xf numFmtId="0" fontId="1" fillId="0" borderId="36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2" fontId="1" fillId="0" borderId="3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 wrapText="1"/>
    </xf>
    <xf numFmtId="2" fontId="2" fillId="0" borderId="54" xfId="0" applyNumberFormat="1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0" fontId="2" fillId="0" borderId="39" xfId="0" applyFont="1" applyBorder="1"/>
    <xf numFmtId="0" fontId="2" fillId="0" borderId="40" xfId="0" applyFont="1" applyBorder="1"/>
    <xf numFmtId="0" fontId="2" fillId="0" borderId="56" xfId="0" applyFont="1" applyBorder="1"/>
    <xf numFmtId="0" fontId="2" fillId="0" borderId="57" xfId="0" applyFont="1" applyFill="1" applyBorder="1" applyAlignment="1">
      <alignment horizontal="right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0" fontId="2" fillId="0" borderId="19" xfId="0" applyFont="1" applyFill="1" applyBorder="1" applyAlignment="1">
      <alignment horizontal="right" vertical="center" wrapText="1"/>
    </xf>
    <xf numFmtId="0" fontId="1" fillId="0" borderId="62" xfId="0" applyFont="1" applyBorder="1" applyAlignment="1">
      <alignment horizontal="center" vertical="center"/>
    </xf>
    <xf numFmtId="2" fontId="1" fillId="0" borderId="48" xfId="0" applyNumberFormat="1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2" borderId="64" xfId="0" applyFont="1" applyFill="1" applyBorder="1" applyAlignment="1">
      <alignment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1" fillId="0" borderId="19" xfId="0" applyFont="1" applyBorder="1"/>
    <xf numFmtId="2" fontId="1" fillId="0" borderId="18" xfId="0" applyNumberFormat="1" applyFont="1" applyFill="1" applyBorder="1" applyAlignment="1">
      <alignment horizontal="center" vertical="center" wrapText="1"/>
    </xf>
    <xf numFmtId="0" fontId="1" fillId="0" borderId="21" xfId="0" applyFont="1" applyBorder="1"/>
    <xf numFmtId="2" fontId="1" fillId="0" borderId="58" xfId="0" applyNumberFormat="1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2" fontId="1" fillId="0" borderId="65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20" xfId="0" applyFont="1" applyBorder="1" applyAlignment="1">
      <alignment horizontal="center" vertical="center"/>
    </xf>
    <xf numFmtId="2" fontId="1" fillId="0" borderId="40" xfId="0" applyNumberFormat="1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2" fontId="1" fillId="0" borderId="55" xfId="0" applyNumberFormat="1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horizontal="center" vertical="center" wrapText="1"/>
    </xf>
    <xf numFmtId="2" fontId="1" fillId="0" borderId="68" xfId="0" applyNumberFormat="1" applyFont="1" applyFill="1" applyBorder="1" applyAlignment="1">
      <alignment horizontal="center" vertical="center" wrapText="1"/>
    </xf>
    <xf numFmtId="0" fontId="1" fillId="0" borderId="69" xfId="0" applyFont="1" applyBorder="1"/>
    <xf numFmtId="2" fontId="1" fillId="0" borderId="70" xfId="0" applyNumberFormat="1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 wrapText="1"/>
    </xf>
    <xf numFmtId="0" fontId="1" fillId="0" borderId="72" xfId="0" applyFont="1" applyFill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Fill="1" applyBorder="1" applyAlignment="1">
      <alignment horizontal="center" vertical="center" wrapText="1"/>
    </xf>
    <xf numFmtId="2" fontId="1" fillId="0" borderId="76" xfId="0" applyNumberFormat="1" applyFont="1" applyFill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2" fontId="1" fillId="0" borderId="78" xfId="0" applyNumberFormat="1" applyFont="1" applyFill="1" applyBorder="1" applyAlignment="1">
      <alignment horizontal="center" vertical="center" wrapText="1"/>
    </xf>
    <xf numFmtId="0" fontId="1" fillId="0" borderId="79" xfId="0" applyFont="1" applyFill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 wrapText="1"/>
    </xf>
    <xf numFmtId="2" fontId="1" fillId="0" borderId="36" xfId="0" applyNumberFormat="1" applyFont="1" applyFill="1" applyBorder="1" applyAlignment="1">
      <alignment horizontal="center" vertical="center" wrapText="1"/>
    </xf>
    <xf numFmtId="0" fontId="1" fillId="0" borderId="80" xfId="0" applyFont="1" applyFill="1" applyBorder="1" applyAlignment="1">
      <alignment horizontal="center" vertical="center" wrapText="1"/>
    </xf>
    <xf numFmtId="0" fontId="1" fillId="0" borderId="81" xfId="0" applyFont="1" applyFill="1" applyBorder="1" applyAlignment="1">
      <alignment horizontal="center" vertical="center" wrapText="1"/>
    </xf>
    <xf numFmtId="2" fontId="1" fillId="0" borderId="82" xfId="0" applyNumberFormat="1" applyFont="1" applyFill="1" applyBorder="1" applyAlignment="1">
      <alignment horizontal="center" vertical="center" wrapText="1"/>
    </xf>
    <xf numFmtId="49" fontId="1" fillId="0" borderId="83" xfId="0" applyNumberFormat="1" applyFont="1" applyBorder="1" applyAlignment="1">
      <alignment horizontal="center" vertical="center"/>
    </xf>
    <xf numFmtId="0" fontId="1" fillId="0" borderId="83" xfId="0" applyFont="1" applyFill="1" applyBorder="1" applyAlignment="1">
      <alignment horizontal="center" vertical="center" wrapText="1"/>
    </xf>
    <xf numFmtId="0" fontId="1" fillId="0" borderId="84" xfId="0" applyFont="1" applyFill="1" applyBorder="1" applyAlignment="1">
      <alignment horizontal="center" vertical="center" wrapText="1"/>
    </xf>
    <xf numFmtId="0" fontId="1" fillId="0" borderId="85" xfId="0" applyFont="1" applyFill="1" applyBorder="1" applyAlignment="1">
      <alignment horizontal="center" vertical="center" wrapText="1"/>
    </xf>
    <xf numFmtId="0" fontId="1" fillId="0" borderId="86" xfId="0" applyFont="1" applyFill="1" applyBorder="1" applyAlignment="1">
      <alignment horizontal="center" vertical="center" wrapText="1"/>
    </xf>
    <xf numFmtId="0" fontId="0" fillId="0" borderId="21" xfId="0" applyBorder="1" applyAlignment="1"/>
    <xf numFmtId="0" fontId="1" fillId="0" borderId="87" xfId="0" applyFont="1" applyBorder="1"/>
    <xf numFmtId="0" fontId="5" fillId="0" borderId="87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1" fillId="0" borderId="89" xfId="0" applyFont="1" applyFill="1" applyBorder="1" applyAlignment="1">
      <alignment horizontal="left" vertical="center" wrapText="1"/>
    </xf>
    <xf numFmtId="0" fontId="1" fillId="0" borderId="9" xfId="0" applyFont="1" applyBorder="1"/>
    <xf numFmtId="0" fontId="1" fillId="2" borderId="90" xfId="0" applyFont="1" applyFill="1" applyBorder="1" applyAlignment="1">
      <alignment horizontal="left" vertical="center" wrapText="1"/>
    </xf>
    <xf numFmtId="2" fontId="2" fillId="0" borderId="27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" fillId="0" borderId="90" xfId="0" applyFont="1" applyFill="1" applyBorder="1" applyAlignment="1">
      <alignment horizontal="right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2" fillId="0" borderId="94" xfId="0" applyFont="1" applyFill="1" applyBorder="1" applyAlignment="1">
      <alignment horizontal="right" vertical="center" wrapText="1"/>
    </xf>
    <xf numFmtId="0" fontId="1" fillId="0" borderId="95" xfId="0" applyFont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2" fillId="0" borderId="7" xfId="0" applyFont="1" applyBorder="1"/>
    <xf numFmtId="0" fontId="1" fillId="2" borderId="6" xfId="0" applyFont="1" applyFill="1" applyBorder="1" applyAlignment="1">
      <alignment vertical="center"/>
    </xf>
    <xf numFmtId="0" fontId="1" fillId="0" borderId="23" xfId="0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58" xfId="0" applyNumberFormat="1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2" fillId="0" borderId="21" xfId="0" applyFont="1" applyFill="1" applyBorder="1" applyAlignment="1">
      <alignment horizontal="right" vertical="center" wrapText="1"/>
    </xf>
    <xf numFmtId="0" fontId="1" fillId="0" borderId="9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0" fontId="1" fillId="0" borderId="98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2" fontId="1" fillId="0" borderId="48" xfId="0" applyNumberFormat="1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99" xfId="0" applyFont="1" applyFill="1" applyBorder="1" applyAlignment="1">
      <alignment horizontal="right" vertical="center" wrapText="1"/>
    </xf>
    <xf numFmtId="0" fontId="2" fillId="0" borderId="100" xfId="0" applyFont="1" applyBorder="1" applyAlignment="1">
      <alignment horizontal="center" vertical="center"/>
    </xf>
    <xf numFmtId="0" fontId="1" fillId="0" borderId="82" xfId="0" applyFont="1" applyFill="1" applyBorder="1" applyAlignment="1">
      <alignment vertical="center" wrapText="1"/>
    </xf>
    <xf numFmtId="0" fontId="2" fillId="0" borderId="55" xfId="0" applyFont="1" applyBorder="1"/>
    <xf numFmtId="0" fontId="2" fillId="0" borderId="2" xfId="0" applyFont="1" applyBorder="1"/>
    <xf numFmtId="0" fontId="1" fillId="0" borderId="29" xfId="0" applyFont="1" applyFill="1" applyBorder="1" applyAlignment="1">
      <alignment vertical="center" wrapText="1"/>
    </xf>
    <xf numFmtId="0" fontId="2" fillId="0" borderId="19" xfId="0" applyFont="1" applyBorder="1"/>
    <xf numFmtId="0" fontId="1" fillId="0" borderId="103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right" vertical="center" wrapText="1"/>
    </xf>
    <xf numFmtId="0" fontId="1" fillId="0" borderId="65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2" fillId="0" borderId="104" xfId="0" applyFont="1" applyBorder="1"/>
    <xf numFmtId="0" fontId="1" fillId="0" borderId="0" xfId="0" applyFont="1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0" borderId="107" xfId="0" applyFont="1" applyBorder="1" applyAlignment="1">
      <alignment horizontal="center" vertical="center" wrapText="1"/>
    </xf>
    <xf numFmtId="2" fontId="1" fillId="2" borderId="106" xfId="0" applyNumberFormat="1" applyFont="1" applyFill="1" applyBorder="1" applyAlignment="1">
      <alignment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102" xfId="0" applyFont="1" applyBorder="1" applyAlignment="1">
      <alignment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42" xfId="0" applyFont="1" applyBorder="1"/>
    <xf numFmtId="0" fontId="1" fillId="0" borderId="13" xfId="0" applyFont="1" applyBorder="1" applyAlignment="1">
      <alignment horizontal="center" vertical="center"/>
    </xf>
    <xf numFmtId="0" fontId="5" fillId="0" borderId="109" xfId="0" applyFont="1" applyBorder="1" applyAlignment="1">
      <alignment vertical="center" wrapText="1"/>
    </xf>
    <xf numFmtId="0" fontId="1" fillId="0" borderId="110" xfId="0" applyFont="1" applyBorder="1" applyAlignment="1">
      <alignment horizontal="center" vertical="center"/>
    </xf>
    <xf numFmtId="2" fontId="1" fillId="0" borderId="13" xfId="0" applyNumberFormat="1" applyFont="1" applyFill="1" applyBorder="1" applyAlignment="1">
      <alignment horizontal="center" vertical="center" wrapText="1"/>
    </xf>
    <xf numFmtId="0" fontId="1" fillId="0" borderId="111" xfId="0" applyFont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112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" fillId="0" borderId="113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right" vertical="center" wrapText="1"/>
    </xf>
    <xf numFmtId="0" fontId="1" fillId="3" borderId="26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/>
    </xf>
    <xf numFmtId="0" fontId="2" fillId="0" borderId="54" xfId="0" applyFont="1" applyBorder="1"/>
    <xf numFmtId="0" fontId="1" fillId="0" borderId="115" xfId="0" applyFont="1" applyBorder="1" applyAlignment="1">
      <alignment horizontal="center" vertical="center"/>
    </xf>
    <xf numFmtId="0" fontId="1" fillId="0" borderId="107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4" xfId="0" applyFont="1" applyBorder="1" applyAlignment="1">
      <alignment horizontal="center" vertical="center"/>
    </xf>
    <xf numFmtId="0" fontId="1" fillId="0" borderId="106" xfId="0" applyFont="1" applyBorder="1" applyAlignment="1">
      <alignment horizontal="center" vertical="center"/>
    </xf>
    <xf numFmtId="0" fontId="1" fillId="2" borderId="117" xfId="0" applyFont="1" applyFill="1" applyBorder="1" applyAlignment="1">
      <alignment horizontal="center" vertical="center"/>
    </xf>
    <xf numFmtId="0" fontId="1" fillId="0" borderId="116" xfId="0" applyFont="1" applyBorder="1" applyAlignment="1">
      <alignment horizontal="center" vertical="center"/>
    </xf>
    <xf numFmtId="0" fontId="1" fillId="0" borderId="1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0" fontId="2" fillId="0" borderId="118" xfId="0" applyFont="1" applyFill="1" applyBorder="1" applyAlignment="1">
      <alignment horizontal="right" vertical="center" wrapText="1"/>
    </xf>
    <xf numFmtId="0" fontId="1" fillId="2" borderId="11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0" fillId="0" borderId="21" xfId="0" applyBorder="1" applyAlignment="1"/>
    <xf numFmtId="0" fontId="2" fillId="0" borderId="31" xfId="0" applyFont="1" applyFill="1" applyBorder="1" applyAlignment="1">
      <alignment horizontal="right" vertical="center" wrapText="1"/>
    </xf>
    <xf numFmtId="0" fontId="2" fillId="0" borderId="43" xfId="0" applyFont="1" applyFill="1" applyBorder="1" applyAlignment="1">
      <alignment horizontal="right" vertical="center" wrapText="1"/>
    </xf>
    <xf numFmtId="0" fontId="1" fillId="0" borderId="120" xfId="0" applyFont="1" applyFill="1" applyBorder="1" applyAlignment="1">
      <alignment horizontal="center" vertical="center" wrapText="1"/>
    </xf>
    <xf numFmtId="0" fontId="2" fillId="0" borderId="121" xfId="0" applyFont="1" applyFill="1" applyBorder="1" applyAlignment="1">
      <alignment horizontal="right" vertical="center" wrapText="1"/>
    </xf>
    <xf numFmtId="0" fontId="1" fillId="0" borderId="122" xfId="0" applyFont="1" applyBorder="1" applyAlignment="1">
      <alignment horizontal="center" vertical="center"/>
    </xf>
    <xf numFmtId="0" fontId="2" fillId="0" borderId="114" xfId="0" applyFont="1" applyBorder="1"/>
    <xf numFmtId="2" fontId="1" fillId="0" borderId="63" xfId="0" applyNumberFormat="1" applyFont="1" applyBorder="1" applyAlignment="1">
      <alignment horizontal="center" vertical="center" wrapText="1"/>
    </xf>
    <xf numFmtId="0" fontId="1" fillId="0" borderId="98" xfId="0" applyFont="1" applyBorder="1" applyAlignment="1">
      <alignment horizontal="center" vertical="center" wrapText="1"/>
    </xf>
    <xf numFmtId="0" fontId="0" fillId="0" borderId="21" xfId="0" applyBorder="1" applyAlignment="1"/>
    <xf numFmtId="0" fontId="2" fillId="0" borderId="43" xfId="0" applyFont="1" applyFill="1" applyBorder="1" applyAlignment="1">
      <alignment horizontal="right" vertical="center" wrapText="1"/>
    </xf>
    <xf numFmtId="0" fontId="1" fillId="0" borderId="65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left" vertical="center" wrapText="1"/>
    </xf>
    <xf numFmtId="0" fontId="2" fillId="0" borderId="64" xfId="0" applyFont="1" applyFill="1" applyBorder="1" applyAlignment="1">
      <alignment horizontal="right" vertical="center" wrapText="1"/>
    </xf>
    <xf numFmtId="49" fontId="1" fillId="0" borderId="13" xfId="0" applyNumberFormat="1" applyFont="1" applyBorder="1" applyAlignment="1">
      <alignment horizontal="center" vertical="center"/>
    </xf>
    <xf numFmtId="0" fontId="2" fillId="0" borderId="45" xfId="0" applyFont="1" applyFill="1" applyBorder="1" applyAlignment="1">
      <alignment horizontal="right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/>
    </xf>
    <xf numFmtId="0" fontId="1" fillId="0" borderId="123" xfId="0" applyFont="1" applyFill="1" applyBorder="1" applyAlignment="1">
      <alignment horizontal="center" vertical="center" wrapText="1"/>
    </xf>
    <xf numFmtId="0" fontId="1" fillId="0" borderId="11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98" xfId="0" applyFont="1" applyFill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/>
    </xf>
    <xf numFmtId="0" fontId="2" fillId="0" borderId="116" xfId="0" applyFont="1" applyBorder="1"/>
    <xf numFmtId="0" fontId="2" fillId="0" borderId="106" xfId="0" applyFont="1" applyBorder="1"/>
    <xf numFmtId="0" fontId="1" fillId="0" borderId="58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2" fontId="1" fillId="0" borderId="65" xfId="0" applyNumberFormat="1" applyFont="1" applyBorder="1" applyAlignment="1">
      <alignment horizontal="center" vertical="center" wrapText="1"/>
    </xf>
    <xf numFmtId="0" fontId="1" fillId="0" borderId="68" xfId="0" applyFont="1" applyFill="1" applyBorder="1" applyAlignment="1">
      <alignment vertical="center" wrapText="1"/>
    </xf>
    <xf numFmtId="0" fontId="1" fillId="0" borderId="125" xfId="0" applyFont="1" applyBorder="1" applyAlignment="1">
      <alignment horizontal="center" vertical="center"/>
    </xf>
    <xf numFmtId="0" fontId="0" fillId="0" borderId="114" xfId="0" applyBorder="1" applyAlignment="1"/>
    <xf numFmtId="0" fontId="5" fillId="0" borderId="7" xfId="0" applyFont="1" applyBorder="1" applyAlignment="1">
      <alignment vertical="center" wrapText="1"/>
    </xf>
    <xf numFmtId="0" fontId="1" fillId="0" borderId="88" xfId="0" applyFont="1" applyFill="1" applyBorder="1" applyAlignment="1">
      <alignment horizontal="center" vertical="center" wrapText="1"/>
    </xf>
    <xf numFmtId="0" fontId="1" fillId="2" borderId="123" xfId="0" applyFont="1" applyFill="1" applyBorder="1" applyAlignment="1">
      <alignment horizontal="center" vertical="center"/>
    </xf>
    <xf numFmtId="0" fontId="1" fillId="0" borderId="7" xfId="0" applyFont="1" applyBorder="1"/>
    <xf numFmtId="2" fontId="1" fillId="0" borderId="85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21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2" fillId="0" borderId="105" xfId="0" applyFont="1" applyFill="1" applyBorder="1" applyAlignment="1">
      <alignment horizontal="right" vertical="center" wrapText="1"/>
    </xf>
    <xf numFmtId="0" fontId="2" fillId="0" borderId="114" xfId="0" applyFont="1" applyFill="1" applyBorder="1" applyAlignment="1">
      <alignment horizontal="right" vertical="center" wrapText="1"/>
    </xf>
    <xf numFmtId="0" fontId="2" fillId="0" borderId="106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108" xfId="0" applyNumberFormat="1" applyFont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2" fillId="0" borderId="105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0" borderId="91" xfId="0" applyFont="1" applyFill="1" applyBorder="1" applyAlignment="1">
      <alignment horizontal="left" vertical="center" wrapText="1"/>
    </xf>
    <xf numFmtId="0" fontId="1" fillId="0" borderId="93" xfId="0" applyFont="1" applyFill="1" applyBorder="1" applyAlignment="1">
      <alignment horizontal="left" vertical="center" wrapText="1"/>
    </xf>
    <xf numFmtId="0" fontId="1" fillId="0" borderId="96" xfId="0" applyFont="1" applyFill="1" applyBorder="1" applyAlignment="1">
      <alignment horizontal="left" vertical="center" wrapText="1"/>
    </xf>
    <xf numFmtId="0" fontId="2" fillId="0" borderId="92" xfId="0" applyNumberFormat="1" applyFont="1" applyBorder="1" applyAlignment="1">
      <alignment horizontal="left" vertical="top" wrapText="1"/>
    </xf>
    <xf numFmtId="0" fontId="2" fillId="0" borderId="16" xfId="0" applyNumberFormat="1" applyFont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" fillId="0" borderId="68" xfId="0" applyFont="1" applyFill="1" applyBorder="1" applyAlignment="1">
      <alignment horizontal="left" vertical="center" wrapText="1"/>
    </xf>
    <xf numFmtId="0" fontId="1" fillId="0" borderId="82" xfId="0" applyFont="1" applyFill="1" applyBorder="1" applyAlignment="1">
      <alignment horizontal="left" vertical="center" wrapText="1"/>
    </xf>
    <xf numFmtId="0" fontId="0" fillId="0" borderId="82" xfId="0" applyBorder="1" applyAlignment="1"/>
    <xf numFmtId="0" fontId="0" fillId="0" borderId="102" xfId="0" applyBorder="1" applyAlignment="1"/>
    <xf numFmtId="0" fontId="0" fillId="0" borderId="21" xfId="0" applyBorder="1" applyAlignment="1">
      <alignment horizontal="left" vertical="center" wrapText="1"/>
    </xf>
    <xf numFmtId="0" fontId="2" fillId="0" borderId="10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82" xfId="0" applyBorder="1" applyAlignment="1">
      <alignment horizontal="left"/>
    </xf>
    <xf numFmtId="0" fontId="0" fillId="0" borderId="102" xfId="0" applyBorder="1" applyAlignment="1">
      <alignment horizontal="left" vertical="center" wrapText="1"/>
    </xf>
    <xf numFmtId="0" fontId="1" fillId="0" borderId="10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0" borderId="73" xfId="0" applyFont="1" applyBorder="1" applyAlignment="1"/>
    <xf numFmtId="0" fontId="0" fillId="0" borderId="21" xfId="0" applyBorder="1" applyAlignment="1"/>
    <xf numFmtId="0" fontId="0" fillId="0" borderId="69" xfId="0" applyBorder="1" applyAlignment="1"/>
    <xf numFmtId="0" fontId="2" fillId="0" borderId="66" xfId="0" applyFont="1" applyFill="1" applyBorder="1" applyAlignment="1">
      <alignment horizontal="right" vertical="center" wrapText="1"/>
    </xf>
    <xf numFmtId="0" fontId="2" fillId="0" borderId="45" xfId="0" applyFont="1" applyFill="1" applyBorder="1" applyAlignment="1">
      <alignment horizontal="right" vertical="center" wrapText="1"/>
    </xf>
    <xf numFmtId="0" fontId="2" fillId="0" borderId="77" xfId="0" applyFont="1" applyFill="1" applyBorder="1" applyAlignment="1">
      <alignment horizontal="right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124" xfId="0" applyFont="1" applyFill="1" applyBorder="1" applyAlignment="1">
      <alignment horizontal="right" vertical="center" wrapText="1"/>
    </xf>
    <xf numFmtId="0" fontId="1" fillId="0" borderId="69" xfId="0" applyFont="1" applyFill="1" applyBorder="1" applyAlignment="1">
      <alignment horizontal="center" vertical="center" wrapText="1"/>
    </xf>
    <xf numFmtId="0" fontId="1" fillId="0" borderId="7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right" vertical="center" wrapText="1"/>
    </xf>
    <xf numFmtId="0" fontId="1" fillId="0" borderId="57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82" xfId="0" applyBorder="1" applyAlignment="1">
      <alignment horizontal="left" vertical="center" wrapText="1"/>
    </xf>
    <xf numFmtId="0" fontId="1" fillId="0" borderId="0" xfId="0" applyFont="1" applyFill="1" applyAlignment="1">
      <alignment horizontal="right"/>
    </xf>
    <xf numFmtId="0" fontId="1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0"/>
  <sheetViews>
    <sheetView tabSelected="1" topLeftCell="A2" workbookViewId="0">
      <pane ySplit="9" topLeftCell="A164" activePane="bottomLeft" state="frozen"/>
      <selection activeCell="A2" sqref="A2"/>
      <selection pane="bottomLeft" activeCell="O86" sqref="O86"/>
    </sheetView>
  </sheetViews>
  <sheetFormatPr defaultRowHeight="14.25" x14ac:dyDescent="0.2"/>
  <cols>
    <col min="1" max="1" width="6" style="1" customWidth="1"/>
    <col min="2" max="2" width="44.42578125" style="1" customWidth="1"/>
    <col min="3" max="3" width="10" style="1" customWidth="1"/>
    <col min="4" max="4" width="10.5703125" style="1" customWidth="1"/>
    <col min="5" max="5" width="10.28515625" style="1" customWidth="1"/>
    <col min="6" max="6" width="10.140625" style="1" customWidth="1"/>
    <col min="7" max="9" width="10.42578125" style="1" customWidth="1"/>
    <col min="10" max="10" width="13.140625" style="1" customWidth="1"/>
    <col min="11" max="11" width="15.7109375" style="1" customWidth="1"/>
    <col min="12" max="12" width="24.42578125" style="1" customWidth="1"/>
    <col min="13" max="256" width="9.140625" style="1"/>
    <col min="257" max="257" width="6" style="1" customWidth="1"/>
    <col min="258" max="258" width="44.42578125" style="1" customWidth="1"/>
    <col min="259" max="259" width="10" style="1" customWidth="1"/>
    <col min="260" max="260" width="10.5703125" style="1" customWidth="1"/>
    <col min="261" max="261" width="10.28515625" style="1" customWidth="1"/>
    <col min="262" max="262" width="10.140625" style="1" customWidth="1"/>
    <col min="263" max="265" width="10.42578125" style="1" customWidth="1"/>
    <col min="266" max="266" width="11.28515625" style="1" customWidth="1"/>
    <col min="267" max="267" width="15.7109375" style="1" customWidth="1"/>
    <col min="268" max="268" width="24.42578125" style="1" customWidth="1"/>
    <col min="269" max="512" width="9.140625" style="1"/>
    <col min="513" max="513" width="6" style="1" customWidth="1"/>
    <col min="514" max="514" width="44.42578125" style="1" customWidth="1"/>
    <col min="515" max="515" width="10" style="1" customWidth="1"/>
    <col min="516" max="516" width="10.5703125" style="1" customWidth="1"/>
    <col min="517" max="517" width="10.28515625" style="1" customWidth="1"/>
    <col min="518" max="518" width="10.140625" style="1" customWidth="1"/>
    <col min="519" max="521" width="10.42578125" style="1" customWidth="1"/>
    <col min="522" max="522" width="11.28515625" style="1" customWidth="1"/>
    <col min="523" max="523" width="15.7109375" style="1" customWidth="1"/>
    <col min="524" max="524" width="24.42578125" style="1" customWidth="1"/>
    <col min="525" max="768" width="9.140625" style="1"/>
    <col min="769" max="769" width="6" style="1" customWidth="1"/>
    <col min="770" max="770" width="44.42578125" style="1" customWidth="1"/>
    <col min="771" max="771" width="10" style="1" customWidth="1"/>
    <col min="772" max="772" width="10.5703125" style="1" customWidth="1"/>
    <col min="773" max="773" width="10.28515625" style="1" customWidth="1"/>
    <col min="774" max="774" width="10.140625" style="1" customWidth="1"/>
    <col min="775" max="777" width="10.42578125" style="1" customWidth="1"/>
    <col min="778" max="778" width="11.28515625" style="1" customWidth="1"/>
    <col min="779" max="779" width="15.7109375" style="1" customWidth="1"/>
    <col min="780" max="780" width="24.42578125" style="1" customWidth="1"/>
    <col min="781" max="1024" width="9.140625" style="1"/>
    <col min="1025" max="1025" width="6" style="1" customWidth="1"/>
    <col min="1026" max="1026" width="44.42578125" style="1" customWidth="1"/>
    <col min="1027" max="1027" width="10" style="1" customWidth="1"/>
    <col min="1028" max="1028" width="10.5703125" style="1" customWidth="1"/>
    <col min="1029" max="1029" width="10.28515625" style="1" customWidth="1"/>
    <col min="1030" max="1030" width="10.140625" style="1" customWidth="1"/>
    <col min="1031" max="1033" width="10.42578125" style="1" customWidth="1"/>
    <col min="1034" max="1034" width="11.28515625" style="1" customWidth="1"/>
    <col min="1035" max="1035" width="15.7109375" style="1" customWidth="1"/>
    <col min="1036" max="1036" width="24.42578125" style="1" customWidth="1"/>
    <col min="1037" max="1280" width="9.140625" style="1"/>
    <col min="1281" max="1281" width="6" style="1" customWidth="1"/>
    <col min="1282" max="1282" width="44.42578125" style="1" customWidth="1"/>
    <col min="1283" max="1283" width="10" style="1" customWidth="1"/>
    <col min="1284" max="1284" width="10.5703125" style="1" customWidth="1"/>
    <col min="1285" max="1285" width="10.28515625" style="1" customWidth="1"/>
    <col min="1286" max="1286" width="10.140625" style="1" customWidth="1"/>
    <col min="1287" max="1289" width="10.42578125" style="1" customWidth="1"/>
    <col min="1290" max="1290" width="11.28515625" style="1" customWidth="1"/>
    <col min="1291" max="1291" width="15.7109375" style="1" customWidth="1"/>
    <col min="1292" max="1292" width="24.42578125" style="1" customWidth="1"/>
    <col min="1293" max="1536" width="9.140625" style="1"/>
    <col min="1537" max="1537" width="6" style="1" customWidth="1"/>
    <col min="1538" max="1538" width="44.42578125" style="1" customWidth="1"/>
    <col min="1539" max="1539" width="10" style="1" customWidth="1"/>
    <col min="1540" max="1540" width="10.5703125" style="1" customWidth="1"/>
    <col min="1541" max="1541" width="10.28515625" style="1" customWidth="1"/>
    <col min="1542" max="1542" width="10.140625" style="1" customWidth="1"/>
    <col min="1543" max="1545" width="10.42578125" style="1" customWidth="1"/>
    <col min="1546" max="1546" width="11.28515625" style="1" customWidth="1"/>
    <col min="1547" max="1547" width="15.7109375" style="1" customWidth="1"/>
    <col min="1548" max="1548" width="24.42578125" style="1" customWidth="1"/>
    <col min="1549" max="1792" width="9.140625" style="1"/>
    <col min="1793" max="1793" width="6" style="1" customWidth="1"/>
    <col min="1794" max="1794" width="44.42578125" style="1" customWidth="1"/>
    <col min="1795" max="1795" width="10" style="1" customWidth="1"/>
    <col min="1796" max="1796" width="10.5703125" style="1" customWidth="1"/>
    <col min="1797" max="1797" width="10.28515625" style="1" customWidth="1"/>
    <col min="1798" max="1798" width="10.140625" style="1" customWidth="1"/>
    <col min="1799" max="1801" width="10.42578125" style="1" customWidth="1"/>
    <col min="1802" max="1802" width="11.28515625" style="1" customWidth="1"/>
    <col min="1803" max="1803" width="15.7109375" style="1" customWidth="1"/>
    <col min="1804" max="1804" width="24.42578125" style="1" customWidth="1"/>
    <col min="1805" max="2048" width="9.140625" style="1"/>
    <col min="2049" max="2049" width="6" style="1" customWidth="1"/>
    <col min="2050" max="2050" width="44.42578125" style="1" customWidth="1"/>
    <col min="2051" max="2051" width="10" style="1" customWidth="1"/>
    <col min="2052" max="2052" width="10.5703125" style="1" customWidth="1"/>
    <col min="2053" max="2053" width="10.28515625" style="1" customWidth="1"/>
    <col min="2054" max="2054" width="10.140625" style="1" customWidth="1"/>
    <col min="2055" max="2057" width="10.42578125" style="1" customWidth="1"/>
    <col min="2058" max="2058" width="11.28515625" style="1" customWidth="1"/>
    <col min="2059" max="2059" width="15.7109375" style="1" customWidth="1"/>
    <col min="2060" max="2060" width="24.42578125" style="1" customWidth="1"/>
    <col min="2061" max="2304" width="9.140625" style="1"/>
    <col min="2305" max="2305" width="6" style="1" customWidth="1"/>
    <col min="2306" max="2306" width="44.42578125" style="1" customWidth="1"/>
    <col min="2307" max="2307" width="10" style="1" customWidth="1"/>
    <col min="2308" max="2308" width="10.5703125" style="1" customWidth="1"/>
    <col min="2309" max="2309" width="10.28515625" style="1" customWidth="1"/>
    <col min="2310" max="2310" width="10.140625" style="1" customWidth="1"/>
    <col min="2311" max="2313" width="10.42578125" style="1" customWidth="1"/>
    <col min="2314" max="2314" width="11.28515625" style="1" customWidth="1"/>
    <col min="2315" max="2315" width="15.7109375" style="1" customWidth="1"/>
    <col min="2316" max="2316" width="24.42578125" style="1" customWidth="1"/>
    <col min="2317" max="2560" width="9.140625" style="1"/>
    <col min="2561" max="2561" width="6" style="1" customWidth="1"/>
    <col min="2562" max="2562" width="44.42578125" style="1" customWidth="1"/>
    <col min="2563" max="2563" width="10" style="1" customWidth="1"/>
    <col min="2564" max="2564" width="10.5703125" style="1" customWidth="1"/>
    <col min="2565" max="2565" width="10.28515625" style="1" customWidth="1"/>
    <col min="2566" max="2566" width="10.140625" style="1" customWidth="1"/>
    <col min="2567" max="2569" width="10.42578125" style="1" customWidth="1"/>
    <col min="2570" max="2570" width="11.28515625" style="1" customWidth="1"/>
    <col min="2571" max="2571" width="15.7109375" style="1" customWidth="1"/>
    <col min="2572" max="2572" width="24.42578125" style="1" customWidth="1"/>
    <col min="2573" max="2816" width="9.140625" style="1"/>
    <col min="2817" max="2817" width="6" style="1" customWidth="1"/>
    <col min="2818" max="2818" width="44.42578125" style="1" customWidth="1"/>
    <col min="2819" max="2819" width="10" style="1" customWidth="1"/>
    <col min="2820" max="2820" width="10.5703125" style="1" customWidth="1"/>
    <col min="2821" max="2821" width="10.28515625" style="1" customWidth="1"/>
    <col min="2822" max="2822" width="10.140625" style="1" customWidth="1"/>
    <col min="2823" max="2825" width="10.42578125" style="1" customWidth="1"/>
    <col min="2826" max="2826" width="11.28515625" style="1" customWidth="1"/>
    <col min="2827" max="2827" width="15.7109375" style="1" customWidth="1"/>
    <col min="2828" max="2828" width="24.42578125" style="1" customWidth="1"/>
    <col min="2829" max="3072" width="9.140625" style="1"/>
    <col min="3073" max="3073" width="6" style="1" customWidth="1"/>
    <col min="3074" max="3074" width="44.42578125" style="1" customWidth="1"/>
    <col min="3075" max="3075" width="10" style="1" customWidth="1"/>
    <col min="3076" max="3076" width="10.5703125" style="1" customWidth="1"/>
    <col min="3077" max="3077" width="10.28515625" style="1" customWidth="1"/>
    <col min="3078" max="3078" width="10.140625" style="1" customWidth="1"/>
    <col min="3079" max="3081" width="10.42578125" style="1" customWidth="1"/>
    <col min="3082" max="3082" width="11.28515625" style="1" customWidth="1"/>
    <col min="3083" max="3083" width="15.7109375" style="1" customWidth="1"/>
    <col min="3084" max="3084" width="24.42578125" style="1" customWidth="1"/>
    <col min="3085" max="3328" width="9.140625" style="1"/>
    <col min="3329" max="3329" width="6" style="1" customWidth="1"/>
    <col min="3330" max="3330" width="44.42578125" style="1" customWidth="1"/>
    <col min="3331" max="3331" width="10" style="1" customWidth="1"/>
    <col min="3332" max="3332" width="10.5703125" style="1" customWidth="1"/>
    <col min="3333" max="3333" width="10.28515625" style="1" customWidth="1"/>
    <col min="3334" max="3334" width="10.140625" style="1" customWidth="1"/>
    <col min="3335" max="3337" width="10.42578125" style="1" customWidth="1"/>
    <col min="3338" max="3338" width="11.28515625" style="1" customWidth="1"/>
    <col min="3339" max="3339" width="15.7109375" style="1" customWidth="1"/>
    <col min="3340" max="3340" width="24.42578125" style="1" customWidth="1"/>
    <col min="3341" max="3584" width="9.140625" style="1"/>
    <col min="3585" max="3585" width="6" style="1" customWidth="1"/>
    <col min="3586" max="3586" width="44.42578125" style="1" customWidth="1"/>
    <col min="3587" max="3587" width="10" style="1" customWidth="1"/>
    <col min="3588" max="3588" width="10.5703125" style="1" customWidth="1"/>
    <col min="3589" max="3589" width="10.28515625" style="1" customWidth="1"/>
    <col min="3590" max="3590" width="10.140625" style="1" customWidth="1"/>
    <col min="3591" max="3593" width="10.42578125" style="1" customWidth="1"/>
    <col min="3594" max="3594" width="11.28515625" style="1" customWidth="1"/>
    <col min="3595" max="3595" width="15.7109375" style="1" customWidth="1"/>
    <col min="3596" max="3596" width="24.42578125" style="1" customWidth="1"/>
    <col min="3597" max="3840" width="9.140625" style="1"/>
    <col min="3841" max="3841" width="6" style="1" customWidth="1"/>
    <col min="3842" max="3842" width="44.42578125" style="1" customWidth="1"/>
    <col min="3843" max="3843" width="10" style="1" customWidth="1"/>
    <col min="3844" max="3844" width="10.5703125" style="1" customWidth="1"/>
    <col min="3845" max="3845" width="10.28515625" style="1" customWidth="1"/>
    <col min="3846" max="3846" width="10.140625" style="1" customWidth="1"/>
    <col min="3847" max="3849" width="10.42578125" style="1" customWidth="1"/>
    <col min="3850" max="3850" width="11.28515625" style="1" customWidth="1"/>
    <col min="3851" max="3851" width="15.7109375" style="1" customWidth="1"/>
    <col min="3852" max="3852" width="24.42578125" style="1" customWidth="1"/>
    <col min="3853" max="4096" width="9.140625" style="1"/>
    <col min="4097" max="4097" width="6" style="1" customWidth="1"/>
    <col min="4098" max="4098" width="44.42578125" style="1" customWidth="1"/>
    <col min="4099" max="4099" width="10" style="1" customWidth="1"/>
    <col min="4100" max="4100" width="10.5703125" style="1" customWidth="1"/>
    <col min="4101" max="4101" width="10.28515625" style="1" customWidth="1"/>
    <col min="4102" max="4102" width="10.140625" style="1" customWidth="1"/>
    <col min="4103" max="4105" width="10.42578125" style="1" customWidth="1"/>
    <col min="4106" max="4106" width="11.28515625" style="1" customWidth="1"/>
    <col min="4107" max="4107" width="15.7109375" style="1" customWidth="1"/>
    <col min="4108" max="4108" width="24.42578125" style="1" customWidth="1"/>
    <col min="4109" max="4352" width="9.140625" style="1"/>
    <col min="4353" max="4353" width="6" style="1" customWidth="1"/>
    <col min="4354" max="4354" width="44.42578125" style="1" customWidth="1"/>
    <col min="4355" max="4355" width="10" style="1" customWidth="1"/>
    <col min="4356" max="4356" width="10.5703125" style="1" customWidth="1"/>
    <col min="4357" max="4357" width="10.28515625" style="1" customWidth="1"/>
    <col min="4358" max="4358" width="10.140625" style="1" customWidth="1"/>
    <col min="4359" max="4361" width="10.42578125" style="1" customWidth="1"/>
    <col min="4362" max="4362" width="11.28515625" style="1" customWidth="1"/>
    <col min="4363" max="4363" width="15.7109375" style="1" customWidth="1"/>
    <col min="4364" max="4364" width="24.42578125" style="1" customWidth="1"/>
    <col min="4365" max="4608" width="9.140625" style="1"/>
    <col min="4609" max="4609" width="6" style="1" customWidth="1"/>
    <col min="4610" max="4610" width="44.42578125" style="1" customWidth="1"/>
    <col min="4611" max="4611" width="10" style="1" customWidth="1"/>
    <col min="4612" max="4612" width="10.5703125" style="1" customWidth="1"/>
    <col min="4613" max="4613" width="10.28515625" style="1" customWidth="1"/>
    <col min="4614" max="4614" width="10.140625" style="1" customWidth="1"/>
    <col min="4615" max="4617" width="10.42578125" style="1" customWidth="1"/>
    <col min="4618" max="4618" width="11.28515625" style="1" customWidth="1"/>
    <col min="4619" max="4619" width="15.7109375" style="1" customWidth="1"/>
    <col min="4620" max="4620" width="24.42578125" style="1" customWidth="1"/>
    <col min="4621" max="4864" width="9.140625" style="1"/>
    <col min="4865" max="4865" width="6" style="1" customWidth="1"/>
    <col min="4866" max="4866" width="44.42578125" style="1" customWidth="1"/>
    <col min="4867" max="4867" width="10" style="1" customWidth="1"/>
    <col min="4868" max="4868" width="10.5703125" style="1" customWidth="1"/>
    <col min="4869" max="4869" width="10.28515625" style="1" customWidth="1"/>
    <col min="4870" max="4870" width="10.140625" style="1" customWidth="1"/>
    <col min="4871" max="4873" width="10.42578125" style="1" customWidth="1"/>
    <col min="4874" max="4874" width="11.28515625" style="1" customWidth="1"/>
    <col min="4875" max="4875" width="15.7109375" style="1" customWidth="1"/>
    <col min="4876" max="4876" width="24.42578125" style="1" customWidth="1"/>
    <col min="4877" max="5120" width="9.140625" style="1"/>
    <col min="5121" max="5121" width="6" style="1" customWidth="1"/>
    <col min="5122" max="5122" width="44.42578125" style="1" customWidth="1"/>
    <col min="5123" max="5123" width="10" style="1" customWidth="1"/>
    <col min="5124" max="5124" width="10.5703125" style="1" customWidth="1"/>
    <col min="5125" max="5125" width="10.28515625" style="1" customWidth="1"/>
    <col min="5126" max="5126" width="10.140625" style="1" customWidth="1"/>
    <col min="5127" max="5129" width="10.42578125" style="1" customWidth="1"/>
    <col min="5130" max="5130" width="11.28515625" style="1" customWidth="1"/>
    <col min="5131" max="5131" width="15.7109375" style="1" customWidth="1"/>
    <col min="5132" max="5132" width="24.42578125" style="1" customWidth="1"/>
    <col min="5133" max="5376" width="9.140625" style="1"/>
    <col min="5377" max="5377" width="6" style="1" customWidth="1"/>
    <col min="5378" max="5378" width="44.42578125" style="1" customWidth="1"/>
    <col min="5379" max="5379" width="10" style="1" customWidth="1"/>
    <col min="5380" max="5380" width="10.5703125" style="1" customWidth="1"/>
    <col min="5381" max="5381" width="10.28515625" style="1" customWidth="1"/>
    <col min="5382" max="5382" width="10.140625" style="1" customWidth="1"/>
    <col min="5383" max="5385" width="10.42578125" style="1" customWidth="1"/>
    <col min="5386" max="5386" width="11.28515625" style="1" customWidth="1"/>
    <col min="5387" max="5387" width="15.7109375" style="1" customWidth="1"/>
    <col min="5388" max="5388" width="24.42578125" style="1" customWidth="1"/>
    <col min="5389" max="5632" width="9.140625" style="1"/>
    <col min="5633" max="5633" width="6" style="1" customWidth="1"/>
    <col min="5634" max="5634" width="44.42578125" style="1" customWidth="1"/>
    <col min="5635" max="5635" width="10" style="1" customWidth="1"/>
    <col min="5636" max="5636" width="10.5703125" style="1" customWidth="1"/>
    <col min="5637" max="5637" width="10.28515625" style="1" customWidth="1"/>
    <col min="5638" max="5638" width="10.140625" style="1" customWidth="1"/>
    <col min="5639" max="5641" width="10.42578125" style="1" customWidth="1"/>
    <col min="5642" max="5642" width="11.28515625" style="1" customWidth="1"/>
    <col min="5643" max="5643" width="15.7109375" style="1" customWidth="1"/>
    <col min="5644" max="5644" width="24.42578125" style="1" customWidth="1"/>
    <col min="5645" max="5888" width="9.140625" style="1"/>
    <col min="5889" max="5889" width="6" style="1" customWidth="1"/>
    <col min="5890" max="5890" width="44.42578125" style="1" customWidth="1"/>
    <col min="5891" max="5891" width="10" style="1" customWidth="1"/>
    <col min="5892" max="5892" width="10.5703125" style="1" customWidth="1"/>
    <col min="5893" max="5893" width="10.28515625" style="1" customWidth="1"/>
    <col min="5894" max="5894" width="10.140625" style="1" customWidth="1"/>
    <col min="5895" max="5897" width="10.42578125" style="1" customWidth="1"/>
    <col min="5898" max="5898" width="11.28515625" style="1" customWidth="1"/>
    <col min="5899" max="5899" width="15.7109375" style="1" customWidth="1"/>
    <col min="5900" max="5900" width="24.42578125" style="1" customWidth="1"/>
    <col min="5901" max="6144" width="9.140625" style="1"/>
    <col min="6145" max="6145" width="6" style="1" customWidth="1"/>
    <col min="6146" max="6146" width="44.42578125" style="1" customWidth="1"/>
    <col min="6147" max="6147" width="10" style="1" customWidth="1"/>
    <col min="6148" max="6148" width="10.5703125" style="1" customWidth="1"/>
    <col min="6149" max="6149" width="10.28515625" style="1" customWidth="1"/>
    <col min="6150" max="6150" width="10.140625" style="1" customWidth="1"/>
    <col min="6151" max="6153" width="10.42578125" style="1" customWidth="1"/>
    <col min="6154" max="6154" width="11.28515625" style="1" customWidth="1"/>
    <col min="6155" max="6155" width="15.7109375" style="1" customWidth="1"/>
    <col min="6156" max="6156" width="24.42578125" style="1" customWidth="1"/>
    <col min="6157" max="6400" width="9.140625" style="1"/>
    <col min="6401" max="6401" width="6" style="1" customWidth="1"/>
    <col min="6402" max="6402" width="44.42578125" style="1" customWidth="1"/>
    <col min="6403" max="6403" width="10" style="1" customWidth="1"/>
    <col min="6404" max="6404" width="10.5703125" style="1" customWidth="1"/>
    <col min="6405" max="6405" width="10.28515625" style="1" customWidth="1"/>
    <col min="6406" max="6406" width="10.140625" style="1" customWidth="1"/>
    <col min="6407" max="6409" width="10.42578125" style="1" customWidth="1"/>
    <col min="6410" max="6410" width="11.28515625" style="1" customWidth="1"/>
    <col min="6411" max="6411" width="15.7109375" style="1" customWidth="1"/>
    <col min="6412" max="6412" width="24.42578125" style="1" customWidth="1"/>
    <col min="6413" max="6656" width="9.140625" style="1"/>
    <col min="6657" max="6657" width="6" style="1" customWidth="1"/>
    <col min="6658" max="6658" width="44.42578125" style="1" customWidth="1"/>
    <col min="6659" max="6659" width="10" style="1" customWidth="1"/>
    <col min="6660" max="6660" width="10.5703125" style="1" customWidth="1"/>
    <col min="6661" max="6661" width="10.28515625" style="1" customWidth="1"/>
    <col min="6662" max="6662" width="10.140625" style="1" customWidth="1"/>
    <col min="6663" max="6665" width="10.42578125" style="1" customWidth="1"/>
    <col min="6666" max="6666" width="11.28515625" style="1" customWidth="1"/>
    <col min="6667" max="6667" width="15.7109375" style="1" customWidth="1"/>
    <col min="6668" max="6668" width="24.42578125" style="1" customWidth="1"/>
    <col min="6669" max="6912" width="9.140625" style="1"/>
    <col min="6913" max="6913" width="6" style="1" customWidth="1"/>
    <col min="6914" max="6914" width="44.42578125" style="1" customWidth="1"/>
    <col min="6915" max="6915" width="10" style="1" customWidth="1"/>
    <col min="6916" max="6916" width="10.5703125" style="1" customWidth="1"/>
    <col min="6917" max="6917" width="10.28515625" style="1" customWidth="1"/>
    <col min="6918" max="6918" width="10.140625" style="1" customWidth="1"/>
    <col min="6919" max="6921" width="10.42578125" style="1" customWidth="1"/>
    <col min="6922" max="6922" width="11.28515625" style="1" customWidth="1"/>
    <col min="6923" max="6923" width="15.7109375" style="1" customWidth="1"/>
    <col min="6924" max="6924" width="24.42578125" style="1" customWidth="1"/>
    <col min="6925" max="7168" width="9.140625" style="1"/>
    <col min="7169" max="7169" width="6" style="1" customWidth="1"/>
    <col min="7170" max="7170" width="44.42578125" style="1" customWidth="1"/>
    <col min="7171" max="7171" width="10" style="1" customWidth="1"/>
    <col min="7172" max="7172" width="10.5703125" style="1" customWidth="1"/>
    <col min="7173" max="7173" width="10.28515625" style="1" customWidth="1"/>
    <col min="7174" max="7174" width="10.140625" style="1" customWidth="1"/>
    <col min="7175" max="7177" width="10.42578125" style="1" customWidth="1"/>
    <col min="7178" max="7178" width="11.28515625" style="1" customWidth="1"/>
    <col min="7179" max="7179" width="15.7109375" style="1" customWidth="1"/>
    <col min="7180" max="7180" width="24.42578125" style="1" customWidth="1"/>
    <col min="7181" max="7424" width="9.140625" style="1"/>
    <col min="7425" max="7425" width="6" style="1" customWidth="1"/>
    <col min="7426" max="7426" width="44.42578125" style="1" customWidth="1"/>
    <col min="7427" max="7427" width="10" style="1" customWidth="1"/>
    <col min="7428" max="7428" width="10.5703125" style="1" customWidth="1"/>
    <col min="7429" max="7429" width="10.28515625" style="1" customWidth="1"/>
    <col min="7430" max="7430" width="10.140625" style="1" customWidth="1"/>
    <col min="7431" max="7433" width="10.42578125" style="1" customWidth="1"/>
    <col min="7434" max="7434" width="11.28515625" style="1" customWidth="1"/>
    <col min="7435" max="7435" width="15.7109375" style="1" customWidth="1"/>
    <col min="7436" max="7436" width="24.42578125" style="1" customWidth="1"/>
    <col min="7437" max="7680" width="9.140625" style="1"/>
    <col min="7681" max="7681" width="6" style="1" customWidth="1"/>
    <col min="7682" max="7682" width="44.42578125" style="1" customWidth="1"/>
    <col min="7683" max="7683" width="10" style="1" customWidth="1"/>
    <col min="7684" max="7684" width="10.5703125" style="1" customWidth="1"/>
    <col min="7685" max="7685" width="10.28515625" style="1" customWidth="1"/>
    <col min="7686" max="7686" width="10.140625" style="1" customWidth="1"/>
    <col min="7687" max="7689" width="10.42578125" style="1" customWidth="1"/>
    <col min="7690" max="7690" width="11.28515625" style="1" customWidth="1"/>
    <col min="7691" max="7691" width="15.7109375" style="1" customWidth="1"/>
    <col min="7692" max="7692" width="24.42578125" style="1" customWidth="1"/>
    <col min="7693" max="7936" width="9.140625" style="1"/>
    <col min="7937" max="7937" width="6" style="1" customWidth="1"/>
    <col min="7938" max="7938" width="44.42578125" style="1" customWidth="1"/>
    <col min="7939" max="7939" width="10" style="1" customWidth="1"/>
    <col min="7940" max="7940" width="10.5703125" style="1" customWidth="1"/>
    <col min="7941" max="7941" width="10.28515625" style="1" customWidth="1"/>
    <col min="7942" max="7942" width="10.140625" style="1" customWidth="1"/>
    <col min="7943" max="7945" width="10.42578125" style="1" customWidth="1"/>
    <col min="7946" max="7946" width="11.28515625" style="1" customWidth="1"/>
    <col min="7947" max="7947" width="15.7109375" style="1" customWidth="1"/>
    <col min="7948" max="7948" width="24.42578125" style="1" customWidth="1"/>
    <col min="7949" max="8192" width="9.140625" style="1"/>
    <col min="8193" max="8193" width="6" style="1" customWidth="1"/>
    <col min="8194" max="8194" width="44.42578125" style="1" customWidth="1"/>
    <col min="8195" max="8195" width="10" style="1" customWidth="1"/>
    <col min="8196" max="8196" width="10.5703125" style="1" customWidth="1"/>
    <col min="8197" max="8197" width="10.28515625" style="1" customWidth="1"/>
    <col min="8198" max="8198" width="10.140625" style="1" customWidth="1"/>
    <col min="8199" max="8201" width="10.42578125" style="1" customWidth="1"/>
    <col min="8202" max="8202" width="11.28515625" style="1" customWidth="1"/>
    <col min="8203" max="8203" width="15.7109375" style="1" customWidth="1"/>
    <col min="8204" max="8204" width="24.42578125" style="1" customWidth="1"/>
    <col min="8205" max="8448" width="9.140625" style="1"/>
    <col min="8449" max="8449" width="6" style="1" customWidth="1"/>
    <col min="8450" max="8450" width="44.42578125" style="1" customWidth="1"/>
    <col min="8451" max="8451" width="10" style="1" customWidth="1"/>
    <col min="8452" max="8452" width="10.5703125" style="1" customWidth="1"/>
    <col min="8453" max="8453" width="10.28515625" style="1" customWidth="1"/>
    <col min="8454" max="8454" width="10.140625" style="1" customWidth="1"/>
    <col min="8455" max="8457" width="10.42578125" style="1" customWidth="1"/>
    <col min="8458" max="8458" width="11.28515625" style="1" customWidth="1"/>
    <col min="8459" max="8459" width="15.7109375" style="1" customWidth="1"/>
    <col min="8460" max="8460" width="24.42578125" style="1" customWidth="1"/>
    <col min="8461" max="8704" width="9.140625" style="1"/>
    <col min="8705" max="8705" width="6" style="1" customWidth="1"/>
    <col min="8706" max="8706" width="44.42578125" style="1" customWidth="1"/>
    <col min="8707" max="8707" width="10" style="1" customWidth="1"/>
    <col min="8708" max="8708" width="10.5703125" style="1" customWidth="1"/>
    <col min="8709" max="8709" width="10.28515625" style="1" customWidth="1"/>
    <col min="8710" max="8710" width="10.140625" style="1" customWidth="1"/>
    <col min="8711" max="8713" width="10.42578125" style="1" customWidth="1"/>
    <col min="8714" max="8714" width="11.28515625" style="1" customWidth="1"/>
    <col min="8715" max="8715" width="15.7109375" style="1" customWidth="1"/>
    <col min="8716" max="8716" width="24.42578125" style="1" customWidth="1"/>
    <col min="8717" max="8960" width="9.140625" style="1"/>
    <col min="8961" max="8961" width="6" style="1" customWidth="1"/>
    <col min="8962" max="8962" width="44.42578125" style="1" customWidth="1"/>
    <col min="8963" max="8963" width="10" style="1" customWidth="1"/>
    <col min="8964" max="8964" width="10.5703125" style="1" customWidth="1"/>
    <col min="8965" max="8965" width="10.28515625" style="1" customWidth="1"/>
    <col min="8966" max="8966" width="10.140625" style="1" customWidth="1"/>
    <col min="8967" max="8969" width="10.42578125" style="1" customWidth="1"/>
    <col min="8970" max="8970" width="11.28515625" style="1" customWidth="1"/>
    <col min="8971" max="8971" width="15.7109375" style="1" customWidth="1"/>
    <col min="8972" max="8972" width="24.42578125" style="1" customWidth="1"/>
    <col min="8973" max="9216" width="9.140625" style="1"/>
    <col min="9217" max="9217" width="6" style="1" customWidth="1"/>
    <col min="9218" max="9218" width="44.42578125" style="1" customWidth="1"/>
    <col min="9219" max="9219" width="10" style="1" customWidth="1"/>
    <col min="9220" max="9220" width="10.5703125" style="1" customWidth="1"/>
    <col min="9221" max="9221" width="10.28515625" style="1" customWidth="1"/>
    <col min="9222" max="9222" width="10.140625" style="1" customWidth="1"/>
    <col min="9223" max="9225" width="10.42578125" style="1" customWidth="1"/>
    <col min="9226" max="9226" width="11.28515625" style="1" customWidth="1"/>
    <col min="9227" max="9227" width="15.7109375" style="1" customWidth="1"/>
    <col min="9228" max="9228" width="24.42578125" style="1" customWidth="1"/>
    <col min="9229" max="9472" width="9.140625" style="1"/>
    <col min="9473" max="9473" width="6" style="1" customWidth="1"/>
    <col min="9474" max="9474" width="44.42578125" style="1" customWidth="1"/>
    <col min="9475" max="9475" width="10" style="1" customWidth="1"/>
    <col min="9476" max="9476" width="10.5703125" style="1" customWidth="1"/>
    <col min="9477" max="9477" width="10.28515625" style="1" customWidth="1"/>
    <col min="9478" max="9478" width="10.140625" style="1" customWidth="1"/>
    <col min="9479" max="9481" width="10.42578125" style="1" customWidth="1"/>
    <col min="9482" max="9482" width="11.28515625" style="1" customWidth="1"/>
    <col min="9483" max="9483" width="15.7109375" style="1" customWidth="1"/>
    <col min="9484" max="9484" width="24.42578125" style="1" customWidth="1"/>
    <col min="9485" max="9728" width="9.140625" style="1"/>
    <col min="9729" max="9729" width="6" style="1" customWidth="1"/>
    <col min="9730" max="9730" width="44.42578125" style="1" customWidth="1"/>
    <col min="9731" max="9731" width="10" style="1" customWidth="1"/>
    <col min="9732" max="9732" width="10.5703125" style="1" customWidth="1"/>
    <col min="9733" max="9733" width="10.28515625" style="1" customWidth="1"/>
    <col min="9734" max="9734" width="10.140625" style="1" customWidth="1"/>
    <col min="9735" max="9737" width="10.42578125" style="1" customWidth="1"/>
    <col min="9738" max="9738" width="11.28515625" style="1" customWidth="1"/>
    <col min="9739" max="9739" width="15.7109375" style="1" customWidth="1"/>
    <col min="9740" max="9740" width="24.42578125" style="1" customWidth="1"/>
    <col min="9741" max="9984" width="9.140625" style="1"/>
    <col min="9985" max="9985" width="6" style="1" customWidth="1"/>
    <col min="9986" max="9986" width="44.42578125" style="1" customWidth="1"/>
    <col min="9987" max="9987" width="10" style="1" customWidth="1"/>
    <col min="9988" max="9988" width="10.5703125" style="1" customWidth="1"/>
    <col min="9989" max="9989" width="10.28515625" style="1" customWidth="1"/>
    <col min="9990" max="9990" width="10.140625" style="1" customWidth="1"/>
    <col min="9991" max="9993" width="10.42578125" style="1" customWidth="1"/>
    <col min="9994" max="9994" width="11.28515625" style="1" customWidth="1"/>
    <col min="9995" max="9995" width="15.7109375" style="1" customWidth="1"/>
    <col min="9996" max="9996" width="24.42578125" style="1" customWidth="1"/>
    <col min="9997" max="10240" width="9.140625" style="1"/>
    <col min="10241" max="10241" width="6" style="1" customWidth="1"/>
    <col min="10242" max="10242" width="44.42578125" style="1" customWidth="1"/>
    <col min="10243" max="10243" width="10" style="1" customWidth="1"/>
    <col min="10244" max="10244" width="10.5703125" style="1" customWidth="1"/>
    <col min="10245" max="10245" width="10.28515625" style="1" customWidth="1"/>
    <col min="10246" max="10246" width="10.140625" style="1" customWidth="1"/>
    <col min="10247" max="10249" width="10.42578125" style="1" customWidth="1"/>
    <col min="10250" max="10250" width="11.28515625" style="1" customWidth="1"/>
    <col min="10251" max="10251" width="15.7109375" style="1" customWidth="1"/>
    <col min="10252" max="10252" width="24.42578125" style="1" customWidth="1"/>
    <col min="10253" max="10496" width="9.140625" style="1"/>
    <col min="10497" max="10497" width="6" style="1" customWidth="1"/>
    <col min="10498" max="10498" width="44.42578125" style="1" customWidth="1"/>
    <col min="10499" max="10499" width="10" style="1" customWidth="1"/>
    <col min="10500" max="10500" width="10.5703125" style="1" customWidth="1"/>
    <col min="10501" max="10501" width="10.28515625" style="1" customWidth="1"/>
    <col min="10502" max="10502" width="10.140625" style="1" customWidth="1"/>
    <col min="10503" max="10505" width="10.42578125" style="1" customWidth="1"/>
    <col min="10506" max="10506" width="11.28515625" style="1" customWidth="1"/>
    <col min="10507" max="10507" width="15.7109375" style="1" customWidth="1"/>
    <col min="10508" max="10508" width="24.42578125" style="1" customWidth="1"/>
    <col min="10509" max="10752" width="9.140625" style="1"/>
    <col min="10753" max="10753" width="6" style="1" customWidth="1"/>
    <col min="10754" max="10754" width="44.42578125" style="1" customWidth="1"/>
    <col min="10755" max="10755" width="10" style="1" customWidth="1"/>
    <col min="10756" max="10756" width="10.5703125" style="1" customWidth="1"/>
    <col min="10757" max="10757" width="10.28515625" style="1" customWidth="1"/>
    <col min="10758" max="10758" width="10.140625" style="1" customWidth="1"/>
    <col min="10759" max="10761" width="10.42578125" style="1" customWidth="1"/>
    <col min="10762" max="10762" width="11.28515625" style="1" customWidth="1"/>
    <col min="10763" max="10763" width="15.7109375" style="1" customWidth="1"/>
    <col min="10764" max="10764" width="24.42578125" style="1" customWidth="1"/>
    <col min="10765" max="11008" width="9.140625" style="1"/>
    <col min="11009" max="11009" width="6" style="1" customWidth="1"/>
    <col min="11010" max="11010" width="44.42578125" style="1" customWidth="1"/>
    <col min="11011" max="11011" width="10" style="1" customWidth="1"/>
    <col min="11012" max="11012" width="10.5703125" style="1" customWidth="1"/>
    <col min="11013" max="11013" width="10.28515625" style="1" customWidth="1"/>
    <col min="11014" max="11014" width="10.140625" style="1" customWidth="1"/>
    <col min="11015" max="11017" width="10.42578125" style="1" customWidth="1"/>
    <col min="11018" max="11018" width="11.28515625" style="1" customWidth="1"/>
    <col min="11019" max="11019" width="15.7109375" style="1" customWidth="1"/>
    <col min="11020" max="11020" width="24.42578125" style="1" customWidth="1"/>
    <col min="11021" max="11264" width="9.140625" style="1"/>
    <col min="11265" max="11265" width="6" style="1" customWidth="1"/>
    <col min="11266" max="11266" width="44.42578125" style="1" customWidth="1"/>
    <col min="11267" max="11267" width="10" style="1" customWidth="1"/>
    <col min="11268" max="11268" width="10.5703125" style="1" customWidth="1"/>
    <col min="11269" max="11269" width="10.28515625" style="1" customWidth="1"/>
    <col min="11270" max="11270" width="10.140625" style="1" customWidth="1"/>
    <col min="11271" max="11273" width="10.42578125" style="1" customWidth="1"/>
    <col min="11274" max="11274" width="11.28515625" style="1" customWidth="1"/>
    <col min="11275" max="11275" width="15.7109375" style="1" customWidth="1"/>
    <col min="11276" max="11276" width="24.42578125" style="1" customWidth="1"/>
    <col min="11277" max="11520" width="9.140625" style="1"/>
    <col min="11521" max="11521" width="6" style="1" customWidth="1"/>
    <col min="11522" max="11522" width="44.42578125" style="1" customWidth="1"/>
    <col min="11523" max="11523" width="10" style="1" customWidth="1"/>
    <col min="11524" max="11524" width="10.5703125" style="1" customWidth="1"/>
    <col min="11525" max="11525" width="10.28515625" style="1" customWidth="1"/>
    <col min="11526" max="11526" width="10.140625" style="1" customWidth="1"/>
    <col min="11527" max="11529" width="10.42578125" style="1" customWidth="1"/>
    <col min="11530" max="11530" width="11.28515625" style="1" customWidth="1"/>
    <col min="11531" max="11531" width="15.7109375" style="1" customWidth="1"/>
    <col min="11532" max="11532" width="24.42578125" style="1" customWidth="1"/>
    <col min="11533" max="11776" width="9.140625" style="1"/>
    <col min="11777" max="11777" width="6" style="1" customWidth="1"/>
    <col min="11778" max="11778" width="44.42578125" style="1" customWidth="1"/>
    <col min="11779" max="11779" width="10" style="1" customWidth="1"/>
    <col min="11780" max="11780" width="10.5703125" style="1" customWidth="1"/>
    <col min="11781" max="11781" width="10.28515625" style="1" customWidth="1"/>
    <col min="11782" max="11782" width="10.140625" style="1" customWidth="1"/>
    <col min="11783" max="11785" width="10.42578125" style="1" customWidth="1"/>
    <col min="11786" max="11786" width="11.28515625" style="1" customWidth="1"/>
    <col min="11787" max="11787" width="15.7109375" style="1" customWidth="1"/>
    <col min="11788" max="11788" width="24.42578125" style="1" customWidth="1"/>
    <col min="11789" max="12032" width="9.140625" style="1"/>
    <col min="12033" max="12033" width="6" style="1" customWidth="1"/>
    <col min="12034" max="12034" width="44.42578125" style="1" customWidth="1"/>
    <col min="12035" max="12035" width="10" style="1" customWidth="1"/>
    <col min="12036" max="12036" width="10.5703125" style="1" customWidth="1"/>
    <col min="12037" max="12037" width="10.28515625" style="1" customWidth="1"/>
    <col min="12038" max="12038" width="10.140625" style="1" customWidth="1"/>
    <col min="12039" max="12041" width="10.42578125" style="1" customWidth="1"/>
    <col min="12042" max="12042" width="11.28515625" style="1" customWidth="1"/>
    <col min="12043" max="12043" width="15.7109375" style="1" customWidth="1"/>
    <col min="12044" max="12044" width="24.42578125" style="1" customWidth="1"/>
    <col min="12045" max="12288" width="9.140625" style="1"/>
    <col min="12289" max="12289" width="6" style="1" customWidth="1"/>
    <col min="12290" max="12290" width="44.42578125" style="1" customWidth="1"/>
    <col min="12291" max="12291" width="10" style="1" customWidth="1"/>
    <col min="12292" max="12292" width="10.5703125" style="1" customWidth="1"/>
    <col min="12293" max="12293" width="10.28515625" style="1" customWidth="1"/>
    <col min="12294" max="12294" width="10.140625" style="1" customWidth="1"/>
    <col min="12295" max="12297" width="10.42578125" style="1" customWidth="1"/>
    <col min="12298" max="12298" width="11.28515625" style="1" customWidth="1"/>
    <col min="12299" max="12299" width="15.7109375" style="1" customWidth="1"/>
    <col min="12300" max="12300" width="24.42578125" style="1" customWidth="1"/>
    <col min="12301" max="12544" width="9.140625" style="1"/>
    <col min="12545" max="12545" width="6" style="1" customWidth="1"/>
    <col min="12546" max="12546" width="44.42578125" style="1" customWidth="1"/>
    <col min="12547" max="12547" width="10" style="1" customWidth="1"/>
    <col min="12548" max="12548" width="10.5703125" style="1" customWidth="1"/>
    <col min="12549" max="12549" width="10.28515625" style="1" customWidth="1"/>
    <col min="12550" max="12550" width="10.140625" style="1" customWidth="1"/>
    <col min="12551" max="12553" width="10.42578125" style="1" customWidth="1"/>
    <col min="12554" max="12554" width="11.28515625" style="1" customWidth="1"/>
    <col min="12555" max="12555" width="15.7109375" style="1" customWidth="1"/>
    <col min="12556" max="12556" width="24.42578125" style="1" customWidth="1"/>
    <col min="12557" max="12800" width="9.140625" style="1"/>
    <col min="12801" max="12801" width="6" style="1" customWidth="1"/>
    <col min="12802" max="12802" width="44.42578125" style="1" customWidth="1"/>
    <col min="12803" max="12803" width="10" style="1" customWidth="1"/>
    <col min="12804" max="12804" width="10.5703125" style="1" customWidth="1"/>
    <col min="12805" max="12805" width="10.28515625" style="1" customWidth="1"/>
    <col min="12806" max="12806" width="10.140625" style="1" customWidth="1"/>
    <col min="12807" max="12809" width="10.42578125" style="1" customWidth="1"/>
    <col min="12810" max="12810" width="11.28515625" style="1" customWidth="1"/>
    <col min="12811" max="12811" width="15.7109375" style="1" customWidth="1"/>
    <col min="12812" max="12812" width="24.42578125" style="1" customWidth="1"/>
    <col min="12813" max="13056" width="9.140625" style="1"/>
    <col min="13057" max="13057" width="6" style="1" customWidth="1"/>
    <col min="13058" max="13058" width="44.42578125" style="1" customWidth="1"/>
    <col min="13059" max="13059" width="10" style="1" customWidth="1"/>
    <col min="13060" max="13060" width="10.5703125" style="1" customWidth="1"/>
    <col min="13061" max="13061" width="10.28515625" style="1" customWidth="1"/>
    <col min="13062" max="13062" width="10.140625" style="1" customWidth="1"/>
    <col min="13063" max="13065" width="10.42578125" style="1" customWidth="1"/>
    <col min="13066" max="13066" width="11.28515625" style="1" customWidth="1"/>
    <col min="13067" max="13067" width="15.7109375" style="1" customWidth="1"/>
    <col min="13068" max="13068" width="24.42578125" style="1" customWidth="1"/>
    <col min="13069" max="13312" width="9.140625" style="1"/>
    <col min="13313" max="13313" width="6" style="1" customWidth="1"/>
    <col min="13314" max="13314" width="44.42578125" style="1" customWidth="1"/>
    <col min="13315" max="13315" width="10" style="1" customWidth="1"/>
    <col min="13316" max="13316" width="10.5703125" style="1" customWidth="1"/>
    <col min="13317" max="13317" width="10.28515625" style="1" customWidth="1"/>
    <col min="13318" max="13318" width="10.140625" style="1" customWidth="1"/>
    <col min="13319" max="13321" width="10.42578125" style="1" customWidth="1"/>
    <col min="13322" max="13322" width="11.28515625" style="1" customWidth="1"/>
    <col min="13323" max="13323" width="15.7109375" style="1" customWidth="1"/>
    <col min="13324" max="13324" width="24.42578125" style="1" customWidth="1"/>
    <col min="13325" max="13568" width="9.140625" style="1"/>
    <col min="13569" max="13569" width="6" style="1" customWidth="1"/>
    <col min="13570" max="13570" width="44.42578125" style="1" customWidth="1"/>
    <col min="13571" max="13571" width="10" style="1" customWidth="1"/>
    <col min="13572" max="13572" width="10.5703125" style="1" customWidth="1"/>
    <col min="13573" max="13573" width="10.28515625" style="1" customWidth="1"/>
    <col min="13574" max="13574" width="10.140625" style="1" customWidth="1"/>
    <col min="13575" max="13577" width="10.42578125" style="1" customWidth="1"/>
    <col min="13578" max="13578" width="11.28515625" style="1" customWidth="1"/>
    <col min="13579" max="13579" width="15.7109375" style="1" customWidth="1"/>
    <col min="13580" max="13580" width="24.42578125" style="1" customWidth="1"/>
    <col min="13581" max="13824" width="9.140625" style="1"/>
    <col min="13825" max="13825" width="6" style="1" customWidth="1"/>
    <col min="13826" max="13826" width="44.42578125" style="1" customWidth="1"/>
    <col min="13827" max="13827" width="10" style="1" customWidth="1"/>
    <col min="13828" max="13828" width="10.5703125" style="1" customWidth="1"/>
    <col min="13829" max="13829" width="10.28515625" style="1" customWidth="1"/>
    <col min="13830" max="13830" width="10.140625" style="1" customWidth="1"/>
    <col min="13831" max="13833" width="10.42578125" style="1" customWidth="1"/>
    <col min="13834" max="13834" width="11.28515625" style="1" customWidth="1"/>
    <col min="13835" max="13835" width="15.7109375" style="1" customWidth="1"/>
    <col min="13836" max="13836" width="24.42578125" style="1" customWidth="1"/>
    <col min="13837" max="14080" width="9.140625" style="1"/>
    <col min="14081" max="14081" width="6" style="1" customWidth="1"/>
    <col min="14082" max="14082" width="44.42578125" style="1" customWidth="1"/>
    <col min="14083" max="14083" width="10" style="1" customWidth="1"/>
    <col min="14084" max="14084" width="10.5703125" style="1" customWidth="1"/>
    <col min="14085" max="14085" width="10.28515625" style="1" customWidth="1"/>
    <col min="14086" max="14086" width="10.140625" style="1" customWidth="1"/>
    <col min="14087" max="14089" width="10.42578125" style="1" customWidth="1"/>
    <col min="14090" max="14090" width="11.28515625" style="1" customWidth="1"/>
    <col min="14091" max="14091" width="15.7109375" style="1" customWidth="1"/>
    <col min="14092" max="14092" width="24.42578125" style="1" customWidth="1"/>
    <col min="14093" max="14336" width="9.140625" style="1"/>
    <col min="14337" max="14337" width="6" style="1" customWidth="1"/>
    <col min="14338" max="14338" width="44.42578125" style="1" customWidth="1"/>
    <col min="14339" max="14339" width="10" style="1" customWidth="1"/>
    <col min="14340" max="14340" width="10.5703125" style="1" customWidth="1"/>
    <col min="14341" max="14341" width="10.28515625" style="1" customWidth="1"/>
    <col min="14342" max="14342" width="10.140625" style="1" customWidth="1"/>
    <col min="14343" max="14345" width="10.42578125" style="1" customWidth="1"/>
    <col min="14346" max="14346" width="11.28515625" style="1" customWidth="1"/>
    <col min="14347" max="14347" width="15.7109375" style="1" customWidth="1"/>
    <col min="14348" max="14348" width="24.42578125" style="1" customWidth="1"/>
    <col min="14349" max="14592" width="9.140625" style="1"/>
    <col min="14593" max="14593" width="6" style="1" customWidth="1"/>
    <col min="14594" max="14594" width="44.42578125" style="1" customWidth="1"/>
    <col min="14595" max="14595" width="10" style="1" customWidth="1"/>
    <col min="14596" max="14596" width="10.5703125" style="1" customWidth="1"/>
    <col min="14597" max="14597" width="10.28515625" style="1" customWidth="1"/>
    <col min="14598" max="14598" width="10.140625" style="1" customWidth="1"/>
    <col min="14599" max="14601" width="10.42578125" style="1" customWidth="1"/>
    <col min="14602" max="14602" width="11.28515625" style="1" customWidth="1"/>
    <col min="14603" max="14603" width="15.7109375" style="1" customWidth="1"/>
    <col min="14604" max="14604" width="24.42578125" style="1" customWidth="1"/>
    <col min="14605" max="14848" width="9.140625" style="1"/>
    <col min="14849" max="14849" width="6" style="1" customWidth="1"/>
    <col min="14850" max="14850" width="44.42578125" style="1" customWidth="1"/>
    <col min="14851" max="14851" width="10" style="1" customWidth="1"/>
    <col min="14852" max="14852" width="10.5703125" style="1" customWidth="1"/>
    <col min="14853" max="14853" width="10.28515625" style="1" customWidth="1"/>
    <col min="14854" max="14854" width="10.140625" style="1" customWidth="1"/>
    <col min="14855" max="14857" width="10.42578125" style="1" customWidth="1"/>
    <col min="14858" max="14858" width="11.28515625" style="1" customWidth="1"/>
    <col min="14859" max="14859" width="15.7109375" style="1" customWidth="1"/>
    <col min="14860" max="14860" width="24.42578125" style="1" customWidth="1"/>
    <col min="14861" max="15104" width="9.140625" style="1"/>
    <col min="15105" max="15105" width="6" style="1" customWidth="1"/>
    <col min="15106" max="15106" width="44.42578125" style="1" customWidth="1"/>
    <col min="15107" max="15107" width="10" style="1" customWidth="1"/>
    <col min="15108" max="15108" width="10.5703125" style="1" customWidth="1"/>
    <col min="15109" max="15109" width="10.28515625" style="1" customWidth="1"/>
    <col min="15110" max="15110" width="10.140625" style="1" customWidth="1"/>
    <col min="15111" max="15113" width="10.42578125" style="1" customWidth="1"/>
    <col min="15114" max="15114" width="11.28515625" style="1" customWidth="1"/>
    <col min="15115" max="15115" width="15.7109375" style="1" customWidth="1"/>
    <col min="15116" max="15116" width="24.42578125" style="1" customWidth="1"/>
    <col min="15117" max="15360" width="9.140625" style="1"/>
    <col min="15361" max="15361" width="6" style="1" customWidth="1"/>
    <col min="15362" max="15362" width="44.42578125" style="1" customWidth="1"/>
    <col min="15363" max="15363" width="10" style="1" customWidth="1"/>
    <col min="15364" max="15364" width="10.5703125" style="1" customWidth="1"/>
    <col min="15365" max="15365" width="10.28515625" style="1" customWidth="1"/>
    <col min="15366" max="15366" width="10.140625" style="1" customWidth="1"/>
    <col min="15367" max="15369" width="10.42578125" style="1" customWidth="1"/>
    <col min="15370" max="15370" width="11.28515625" style="1" customWidth="1"/>
    <col min="15371" max="15371" width="15.7109375" style="1" customWidth="1"/>
    <col min="15372" max="15372" width="24.42578125" style="1" customWidth="1"/>
    <col min="15373" max="15616" width="9.140625" style="1"/>
    <col min="15617" max="15617" width="6" style="1" customWidth="1"/>
    <col min="15618" max="15618" width="44.42578125" style="1" customWidth="1"/>
    <col min="15619" max="15619" width="10" style="1" customWidth="1"/>
    <col min="15620" max="15620" width="10.5703125" style="1" customWidth="1"/>
    <col min="15621" max="15621" width="10.28515625" style="1" customWidth="1"/>
    <col min="15622" max="15622" width="10.140625" style="1" customWidth="1"/>
    <col min="15623" max="15625" width="10.42578125" style="1" customWidth="1"/>
    <col min="15626" max="15626" width="11.28515625" style="1" customWidth="1"/>
    <col min="15627" max="15627" width="15.7109375" style="1" customWidth="1"/>
    <col min="15628" max="15628" width="24.42578125" style="1" customWidth="1"/>
    <col min="15629" max="15872" width="9.140625" style="1"/>
    <col min="15873" max="15873" width="6" style="1" customWidth="1"/>
    <col min="15874" max="15874" width="44.42578125" style="1" customWidth="1"/>
    <col min="15875" max="15875" width="10" style="1" customWidth="1"/>
    <col min="15876" max="15876" width="10.5703125" style="1" customWidth="1"/>
    <col min="15877" max="15877" width="10.28515625" style="1" customWidth="1"/>
    <col min="15878" max="15878" width="10.140625" style="1" customWidth="1"/>
    <col min="15879" max="15881" width="10.42578125" style="1" customWidth="1"/>
    <col min="15882" max="15882" width="11.28515625" style="1" customWidth="1"/>
    <col min="15883" max="15883" width="15.7109375" style="1" customWidth="1"/>
    <col min="15884" max="15884" width="24.42578125" style="1" customWidth="1"/>
    <col min="15885" max="16128" width="9.140625" style="1"/>
    <col min="16129" max="16129" width="6" style="1" customWidth="1"/>
    <col min="16130" max="16130" width="44.42578125" style="1" customWidth="1"/>
    <col min="16131" max="16131" width="10" style="1" customWidth="1"/>
    <col min="16132" max="16132" width="10.5703125" style="1" customWidth="1"/>
    <col min="16133" max="16133" width="10.28515625" style="1" customWidth="1"/>
    <col min="16134" max="16134" width="10.140625" style="1" customWidth="1"/>
    <col min="16135" max="16137" width="10.42578125" style="1" customWidth="1"/>
    <col min="16138" max="16138" width="11.28515625" style="1" customWidth="1"/>
    <col min="16139" max="16139" width="15.7109375" style="1" customWidth="1"/>
    <col min="16140" max="16140" width="24.42578125" style="1" customWidth="1"/>
    <col min="16141" max="16384" width="9.140625" style="1"/>
  </cols>
  <sheetData>
    <row r="1" spans="1:16" x14ac:dyDescent="0.2">
      <c r="L1" s="1" t="s">
        <v>315</v>
      </c>
    </row>
    <row r="2" spans="1:16" ht="40.5" customHeight="1" x14ac:dyDescent="0.2">
      <c r="A2" s="317" t="s">
        <v>381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</row>
    <row r="3" spans="1:16" ht="18" customHeight="1" thickBot="1" x14ac:dyDescent="0.3">
      <c r="K3" s="2"/>
      <c r="L3" s="380" t="s">
        <v>0</v>
      </c>
    </row>
    <row r="4" spans="1:16" ht="56.25" customHeight="1" thickBot="1" x14ac:dyDescent="0.25">
      <c r="A4" s="363" t="s">
        <v>1</v>
      </c>
      <c r="B4" s="365" t="s">
        <v>2</v>
      </c>
      <c r="C4" s="367" t="s">
        <v>3</v>
      </c>
      <c r="D4" s="368"/>
      <c r="E4" s="368"/>
      <c r="F4" s="368"/>
      <c r="G4" s="368"/>
      <c r="H4" s="368"/>
      <c r="I4" s="368"/>
      <c r="J4" s="369"/>
      <c r="K4" s="370" t="s">
        <v>4</v>
      </c>
      <c r="L4" s="370" t="s">
        <v>5</v>
      </c>
    </row>
    <row r="5" spans="1:16" ht="53.25" customHeight="1" thickBot="1" x14ac:dyDescent="0.25">
      <c r="A5" s="364"/>
      <c r="B5" s="366"/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81" t="s">
        <v>13</v>
      </c>
      <c r="K5" s="371"/>
      <c r="L5" s="371"/>
      <c r="O5" s="4"/>
      <c r="P5" s="4"/>
    </row>
    <row r="6" spans="1:16" ht="27.75" hidden="1" customHeight="1" x14ac:dyDescent="0.2">
      <c r="A6" s="5" t="s">
        <v>14</v>
      </c>
      <c r="B6" s="6" t="s">
        <v>15</v>
      </c>
      <c r="C6" s="7"/>
      <c r="D6" s="8"/>
      <c r="E6" s="8"/>
      <c r="F6" s="8"/>
      <c r="G6" s="8"/>
      <c r="H6" s="8"/>
      <c r="I6" s="8"/>
      <c r="J6" s="8"/>
      <c r="K6" s="9"/>
      <c r="L6" s="10"/>
    </row>
    <row r="7" spans="1:16" ht="31.5" hidden="1" customHeight="1" x14ac:dyDescent="0.2">
      <c r="A7" s="11"/>
      <c r="B7" s="12" t="s">
        <v>16</v>
      </c>
      <c r="C7" s="13"/>
      <c r="D7" s="14">
        <v>140.16</v>
      </c>
      <c r="E7" s="14">
        <v>280.31</v>
      </c>
      <c r="F7" s="14">
        <v>420.47</v>
      </c>
      <c r="G7" s="14">
        <v>497.56</v>
      </c>
      <c r="H7" s="14">
        <v>518.59</v>
      </c>
      <c r="I7" s="14">
        <v>543.11</v>
      </c>
      <c r="J7" s="15">
        <v>265.43</v>
      </c>
      <c r="K7" s="16">
        <v>87.71</v>
      </c>
      <c r="L7" s="334" t="s">
        <v>17</v>
      </c>
    </row>
    <row r="8" spans="1:16" ht="50.25" hidden="1" customHeight="1" x14ac:dyDescent="0.2">
      <c r="A8" s="11"/>
      <c r="B8" s="12" t="s">
        <v>18</v>
      </c>
      <c r="C8" s="13"/>
      <c r="D8" s="14">
        <v>145.62</v>
      </c>
      <c r="E8" s="14">
        <v>291.25</v>
      </c>
      <c r="F8" s="14">
        <v>436.87</v>
      </c>
      <c r="G8" s="14">
        <v>516.97</v>
      </c>
      <c r="H8" s="14">
        <v>538.80999999999995</v>
      </c>
      <c r="I8" s="14">
        <v>564.29</v>
      </c>
      <c r="J8" s="17">
        <v>275.77999999999997</v>
      </c>
      <c r="K8" s="16">
        <v>91.13</v>
      </c>
      <c r="L8" s="347"/>
    </row>
    <row r="9" spans="1:16" ht="31.5" hidden="1" customHeight="1" x14ac:dyDescent="0.2">
      <c r="A9" s="11"/>
      <c r="B9" s="12" t="s">
        <v>19</v>
      </c>
      <c r="C9" s="13"/>
      <c r="D9" s="14">
        <v>150.57</v>
      </c>
      <c r="E9" s="14">
        <v>301.14999999999998</v>
      </c>
      <c r="F9" s="14">
        <v>451.73</v>
      </c>
      <c r="G9" s="14">
        <v>534.54</v>
      </c>
      <c r="H9" s="14">
        <v>557.13</v>
      </c>
      <c r="I9" s="14">
        <v>583.48</v>
      </c>
      <c r="J9" s="17">
        <v>285.16000000000003</v>
      </c>
      <c r="K9" s="16">
        <v>94.23</v>
      </c>
      <c r="L9" s="347"/>
    </row>
    <row r="10" spans="1:16" ht="31.5" hidden="1" customHeight="1" x14ac:dyDescent="0.25">
      <c r="A10" s="18"/>
      <c r="B10" s="19" t="s">
        <v>20</v>
      </c>
      <c r="C10" s="20"/>
      <c r="D10" s="21">
        <v>155.24</v>
      </c>
      <c r="E10" s="21">
        <v>310.49</v>
      </c>
      <c r="F10" s="21">
        <v>465.73</v>
      </c>
      <c r="G10" s="21">
        <v>551.11</v>
      </c>
      <c r="H10" s="21">
        <v>574.4</v>
      </c>
      <c r="I10" s="21">
        <v>601.57000000000005</v>
      </c>
      <c r="J10" s="22">
        <v>294</v>
      </c>
      <c r="K10" s="23">
        <v>97.15</v>
      </c>
      <c r="L10" s="372"/>
    </row>
    <row r="11" spans="1:16" ht="29.25" customHeight="1" x14ac:dyDescent="0.2">
      <c r="A11" s="24" t="s">
        <v>14</v>
      </c>
      <c r="B11" s="25" t="s">
        <v>21</v>
      </c>
      <c r="C11" s="26"/>
      <c r="D11" s="27"/>
      <c r="E11" s="27"/>
      <c r="F11" s="27"/>
      <c r="G11" s="27"/>
      <c r="H11" s="27"/>
      <c r="I11" s="27"/>
      <c r="J11" s="27"/>
      <c r="K11" s="28"/>
      <c r="L11" s="29"/>
    </row>
    <row r="12" spans="1:16" ht="29.25" customHeight="1" x14ac:dyDescent="0.2">
      <c r="A12" s="30"/>
      <c r="B12" s="31" t="s">
        <v>22</v>
      </c>
      <c r="C12" s="32" t="s">
        <v>23</v>
      </c>
      <c r="D12" s="32" t="s">
        <v>23</v>
      </c>
      <c r="E12" s="14">
        <v>153.9</v>
      </c>
      <c r="F12" s="15">
        <v>230.84</v>
      </c>
      <c r="G12" s="15">
        <v>307.81</v>
      </c>
      <c r="H12" s="15">
        <v>384.75</v>
      </c>
      <c r="I12" s="15">
        <v>480.94</v>
      </c>
      <c r="J12" s="15">
        <v>553.07000000000005</v>
      </c>
      <c r="K12" s="33">
        <v>119.26</v>
      </c>
      <c r="L12" s="373" t="s">
        <v>24</v>
      </c>
    </row>
    <row r="13" spans="1:16" ht="29.25" customHeight="1" x14ac:dyDescent="0.2">
      <c r="A13" s="34"/>
      <c r="B13" s="31" t="s">
        <v>18</v>
      </c>
      <c r="C13" s="32" t="s">
        <v>23</v>
      </c>
      <c r="D13" s="32" t="s">
        <v>23</v>
      </c>
      <c r="E13" s="15">
        <v>159.44</v>
      </c>
      <c r="F13" s="15">
        <v>239.15</v>
      </c>
      <c r="G13" s="15">
        <v>318.89</v>
      </c>
      <c r="H13" s="14">
        <v>398.6</v>
      </c>
      <c r="I13" s="15">
        <v>498.25</v>
      </c>
      <c r="J13" s="15">
        <v>577.96</v>
      </c>
      <c r="K13" s="33">
        <v>124.62</v>
      </c>
      <c r="L13" s="373"/>
    </row>
    <row r="14" spans="1:16" ht="29.25" customHeight="1" x14ac:dyDescent="0.2">
      <c r="A14" s="34"/>
      <c r="B14" s="35" t="s">
        <v>25</v>
      </c>
      <c r="C14" s="32" t="s">
        <v>23</v>
      </c>
      <c r="D14" s="32" t="s">
        <v>23</v>
      </c>
      <c r="E14" s="36" t="s">
        <v>26</v>
      </c>
      <c r="F14" s="36" t="s">
        <v>26</v>
      </c>
      <c r="G14" s="36" t="s">
        <v>26</v>
      </c>
      <c r="H14" s="36" t="s">
        <v>26</v>
      </c>
      <c r="I14" s="36" t="s">
        <v>26</v>
      </c>
      <c r="J14" s="15">
        <v>597.61</v>
      </c>
      <c r="K14" s="33">
        <v>128.86000000000001</v>
      </c>
      <c r="L14" s="37" t="s">
        <v>27</v>
      </c>
    </row>
    <row r="15" spans="1:16" ht="29.25" customHeight="1" x14ac:dyDescent="0.2">
      <c r="A15" s="34"/>
      <c r="B15" s="35" t="s">
        <v>20</v>
      </c>
      <c r="C15" s="32" t="s">
        <v>23</v>
      </c>
      <c r="D15" s="32" t="s">
        <v>23</v>
      </c>
      <c r="E15" s="36" t="s">
        <v>28</v>
      </c>
      <c r="F15" s="36" t="s">
        <v>28</v>
      </c>
      <c r="G15" s="36" t="s">
        <v>28</v>
      </c>
      <c r="H15" s="36" t="s">
        <v>28</v>
      </c>
      <c r="I15" s="36" t="s">
        <v>28</v>
      </c>
      <c r="J15" s="15">
        <v>605.98</v>
      </c>
      <c r="K15" s="33">
        <v>130.66</v>
      </c>
      <c r="L15" s="37" t="s">
        <v>29</v>
      </c>
    </row>
    <row r="16" spans="1:16" ht="29.25" customHeight="1" x14ac:dyDescent="0.2">
      <c r="A16" s="34"/>
      <c r="B16" s="35" t="s">
        <v>30</v>
      </c>
      <c r="C16" s="32" t="s">
        <v>23</v>
      </c>
      <c r="D16" s="32" t="s">
        <v>23</v>
      </c>
      <c r="E16" s="32" t="s">
        <v>23</v>
      </c>
      <c r="F16" s="36" t="s">
        <v>31</v>
      </c>
      <c r="G16" s="36" t="s">
        <v>32</v>
      </c>
      <c r="H16" s="36" t="s">
        <v>33</v>
      </c>
      <c r="I16" s="36" t="s">
        <v>34</v>
      </c>
      <c r="J16" s="15">
        <v>605.98</v>
      </c>
      <c r="K16" s="33">
        <v>130.66</v>
      </c>
      <c r="L16" s="374" t="s">
        <v>35</v>
      </c>
    </row>
    <row r="17" spans="1:17" ht="29.25" customHeight="1" x14ac:dyDescent="0.2">
      <c r="A17" s="34"/>
      <c r="B17" s="35" t="s">
        <v>36</v>
      </c>
      <c r="C17" s="32" t="s">
        <v>23</v>
      </c>
      <c r="D17" s="32" t="s">
        <v>23</v>
      </c>
      <c r="E17" s="32" t="s">
        <v>23</v>
      </c>
      <c r="F17" s="36" t="s">
        <v>37</v>
      </c>
      <c r="G17" s="36" t="s">
        <v>38</v>
      </c>
      <c r="H17" s="36" t="s">
        <v>39</v>
      </c>
      <c r="I17" s="36" t="s">
        <v>40</v>
      </c>
      <c r="J17" s="15">
        <v>624.16</v>
      </c>
      <c r="K17" s="33">
        <v>134.58000000000001</v>
      </c>
      <c r="L17" s="375"/>
    </row>
    <row r="18" spans="1:17" ht="29.25" customHeight="1" x14ac:dyDescent="0.2">
      <c r="A18" s="34"/>
      <c r="B18" s="251" t="s">
        <v>41</v>
      </c>
      <c r="C18" s="32" t="s">
        <v>23</v>
      </c>
      <c r="D18" s="32" t="s">
        <v>23</v>
      </c>
      <c r="E18" s="32" t="s">
        <v>23</v>
      </c>
      <c r="F18" s="36" t="s">
        <v>42</v>
      </c>
      <c r="G18" s="36" t="s">
        <v>43</v>
      </c>
      <c r="H18" s="36" t="s">
        <v>44</v>
      </c>
      <c r="I18" s="36" t="s">
        <v>45</v>
      </c>
      <c r="J18" s="15">
        <v>642.88</v>
      </c>
      <c r="K18" s="158">
        <v>138.62</v>
      </c>
      <c r="L18" s="337"/>
    </row>
    <row r="19" spans="1:17" ht="29.25" customHeight="1" x14ac:dyDescent="0.2">
      <c r="A19" s="34"/>
      <c r="B19" s="260" t="s">
        <v>249</v>
      </c>
      <c r="C19" s="32" t="s">
        <v>23</v>
      </c>
      <c r="D19" s="32" t="s">
        <v>23</v>
      </c>
      <c r="E19" s="32" t="s">
        <v>23</v>
      </c>
      <c r="F19" s="36" t="s">
        <v>270</v>
      </c>
      <c r="G19" s="36" t="s">
        <v>271</v>
      </c>
      <c r="H19" s="36" t="s">
        <v>272</v>
      </c>
      <c r="I19" s="36" t="s">
        <v>273</v>
      </c>
      <c r="J19" s="15">
        <v>662.17</v>
      </c>
      <c r="K19" s="158">
        <v>142.78</v>
      </c>
      <c r="L19" s="337"/>
    </row>
    <row r="20" spans="1:17" ht="29.25" customHeight="1" thickBot="1" x14ac:dyDescent="0.25">
      <c r="A20" s="38"/>
      <c r="B20" s="39" t="s">
        <v>250</v>
      </c>
      <c r="C20" s="32" t="s">
        <v>23</v>
      </c>
      <c r="D20" s="32" t="s">
        <v>23</v>
      </c>
      <c r="E20" s="32" t="s">
        <v>23</v>
      </c>
      <c r="F20" s="36" t="s">
        <v>277</v>
      </c>
      <c r="G20" s="36" t="s">
        <v>278</v>
      </c>
      <c r="H20" s="36" t="s">
        <v>279</v>
      </c>
      <c r="I20" s="36" t="s">
        <v>280</v>
      </c>
      <c r="J20" s="40">
        <v>682.04</v>
      </c>
      <c r="K20" s="41">
        <v>147.06</v>
      </c>
      <c r="L20" s="376"/>
    </row>
    <row r="21" spans="1:17" ht="29.25" customHeight="1" x14ac:dyDescent="0.2">
      <c r="A21" s="24" t="s">
        <v>46</v>
      </c>
      <c r="B21" s="42" t="s">
        <v>47</v>
      </c>
      <c r="C21" s="43"/>
      <c r="D21" s="44"/>
      <c r="E21" s="44"/>
      <c r="F21" s="44"/>
      <c r="G21" s="44"/>
      <c r="H21" s="44"/>
      <c r="I21" s="44"/>
      <c r="J21" s="44"/>
      <c r="K21" s="45"/>
      <c r="L21" s="46"/>
    </row>
    <row r="22" spans="1:17" ht="29.25" customHeight="1" x14ac:dyDescent="0.2">
      <c r="A22" s="47"/>
      <c r="B22" s="48" t="s">
        <v>22</v>
      </c>
      <c r="C22" s="13">
        <v>16.78</v>
      </c>
      <c r="D22" s="15">
        <v>33.549999999999997</v>
      </c>
      <c r="E22" s="15">
        <v>67.06</v>
      </c>
      <c r="F22" s="15">
        <v>92.23</v>
      </c>
      <c r="G22" s="15">
        <v>102.31</v>
      </c>
      <c r="H22" s="15">
        <v>114.06</v>
      </c>
      <c r="I22" s="15">
        <v>159.32</v>
      </c>
      <c r="J22" s="15">
        <v>108.65</v>
      </c>
      <c r="K22" s="33">
        <v>11.83</v>
      </c>
      <c r="L22" s="373" t="s">
        <v>48</v>
      </c>
    </row>
    <row r="23" spans="1:17" ht="29.25" customHeight="1" x14ac:dyDescent="0.2">
      <c r="A23" s="49"/>
      <c r="B23" s="31" t="s">
        <v>18</v>
      </c>
      <c r="C23" s="13">
        <v>17.38</v>
      </c>
      <c r="D23" s="15">
        <v>34.75</v>
      </c>
      <c r="E23" s="15">
        <v>69.47</v>
      </c>
      <c r="F23" s="15">
        <v>95.54</v>
      </c>
      <c r="G23" s="15">
        <v>105.98</v>
      </c>
      <c r="H23" s="15">
        <v>118.15</v>
      </c>
      <c r="I23" s="15">
        <v>165.03</v>
      </c>
      <c r="J23" s="15">
        <v>113.54</v>
      </c>
      <c r="K23" s="33">
        <v>12.26</v>
      </c>
      <c r="L23" s="377"/>
    </row>
    <row r="24" spans="1:17" ht="29.25" customHeight="1" x14ac:dyDescent="0.2">
      <c r="A24" s="49"/>
      <c r="B24" s="50" t="s">
        <v>25</v>
      </c>
      <c r="C24" s="51" t="s">
        <v>26</v>
      </c>
      <c r="D24" s="36" t="s">
        <v>26</v>
      </c>
      <c r="E24" s="36" t="s">
        <v>26</v>
      </c>
      <c r="F24" s="36" t="s">
        <v>26</v>
      </c>
      <c r="G24" s="52" t="s">
        <v>26</v>
      </c>
      <c r="H24" s="36" t="s">
        <v>26</v>
      </c>
      <c r="I24" s="36" t="s">
        <v>26</v>
      </c>
      <c r="J24" s="53">
        <v>117.4</v>
      </c>
      <c r="K24" s="54">
        <v>12.68</v>
      </c>
      <c r="L24" s="37" t="s">
        <v>27</v>
      </c>
    </row>
    <row r="25" spans="1:17" ht="29.25" customHeight="1" x14ac:dyDescent="0.2">
      <c r="A25" s="49"/>
      <c r="B25" s="55" t="s">
        <v>49</v>
      </c>
      <c r="C25" s="56" t="s">
        <v>23</v>
      </c>
      <c r="D25" s="57" t="s">
        <v>50</v>
      </c>
      <c r="E25" s="58" t="s">
        <v>51</v>
      </c>
      <c r="F25" s="59" t="s">
        <v>52</v>
      </c>
      <c r="G25" s="59" t="s">
        <v>53</v>
      </c>
      <c r="H25" s="58" t="s">
        <v>54</v>
      </c>
      <c r="I25" s="59" t="s">
        <v>55</v>
      </c>
      <c r="J25" s="60">
        <v>117.4</v>
      </c>
      <c r="K25" s="54">
        <v>6.67</v>
      </c>
      <c r="L25" s="374" t="s">
        <v>56</v>
      </c>
    </row>
    <row r="26" spans="1:17" ht="29.25" customHeight="1" x14ac:dyDescent="0.2">
      <c r="A26" s="49"/>
      <c r="B26" s="50" t="s">
        <v>20</v>
      </c>
      <c r="C26" s="61" t="s">
        <v>23</v>
      </c>
      <c r="D26" s="59">
        <v>19.420000000000002</v>
      </c>
      <c r="E26" s="59">
        <v>38.79</v>
      </c>
      <c r="F26" s="59">
        <v>58.19</v>
      </c>
      <c r="G26" s="59">
        <v>77.59</v>
      </c>
      <c r="H26" s="62">
        <v>97</v>
      </c>
      <c r="I26" s="59">
        <v>121.24</v>
      </c>
      <c r="J26" s="60">
        <v>121.04</v>
      </c>
      <c r="K26" s="33">
        <v>6.88</v>
      </c>
      <c r="L26" s="375"/>
    </row>
    <row r="27" spans="1:17" ht="29.25" customHeight="1" x14ac:dyDescent="0.2">
      <c r="A27" s="49"/>
      <c r="B27" s="254" t="s">
        <v>36</v>
      </c>
      <c r="C27" s="63" t="s">
        <v>23</v>
      </c>
      <c r="D27" s="64">
        <v>20</v>
      </c>
      <c r="E27" s="59">
        <v>39.950000000000003</v>
      </c>
      <c r="F27" s="59">
        <v>59.93</v>
      </c>
      <c r="G27" s="59">
        <v>79.91</v>
      </c>
      <c r="H27" s="65">
        <v>99.9</v>
      </c>
      <c r="I27" s="59">
        <v>124.87</v>
      </c>
      <c r="J27" s="60">
        <v>124.67</v>
      </c>
      <c r="K27" s="33">
        <v>7.08</v>
      </c>
      <c r="L27" s="378"/>
    </row>
    <row r="28" spans="1:17" ht="29.25" customHeight="1" x14ac:dyDescent="0.2">
      <c r="A28" s="239"/>
      <c r="B28" s="83" t="s">
        <v>41</v>
      </c>
      <c r="C28" s="84" t="s">
        <v>23</v>
      </c>
      <c r="D28" s="65">
        <v>20.59</v>
      </c>
      <c r="E28" s="59">
        <v>41.13</v>
      </c>
      <c r="F28" s="59">
        <v>61.71</v>
      </c>
      <c r="G28" s="59">
        <v>82.27</v>
      </c>
      <c r="H28" s="65">
        <v>102.85</v>
      </c>
      <c r="I28" s="59">
        <v>128.56</v>
      </c>
      <c r="J28" s="60">
        <v>128.41</v>
      </c>
      <c r="K28" s="158">
        <v>7.29</v>
      </c>
      <c r="L28" s="379"/>
    </row>
    <row r="29" spans="1:17" ht="29.25" customHeight="1" thickBot="1" x14ac:dyDescent="0.25">
      <c r="A29" s="38"/>
      <c r="B29" s="76" t="s">
        <v>249</v>
      </c>
      <c r="C29" s="255" t="s">
        <v>23</v>
      </c>
      <c r="D29" s="69">
        <v>21.12</v>
      </c>
      <c r="E29" s="68">
        <v>42.2</v>
      </c>
      <c r="F29" s="68">
        <v>63.34</v>
      </c>
      <c r="G29" s="68">
        <v>84.45</v>
      </c>
      <c r="H29" s="69">
        <v>105.58</v>
      </c>
      <c r="I29" s="68">
        <v>131.94999999999999</v>
      </c>
      <c r="J29" s="70">
        <v>132.26</v>
      </c>
      <c r="K29" s="253">
        <v>7.51</v>
      </c>
      <c r="L29" s="376"/>
    </row>
    <row r="30" spans="1:17" ht="32.25" customHeight="1" x14ac:dyDescent="0.2">
      <c r="A30" s="71" t="s">
        <v>57</v>
      </c>
      <c r="B30" s="72" t="s">
        <v>58</v>
      </c>
      <c r="C30" s="73"/>
      <c r="D30" s="44"/>
      <c r="E30" s="44"/>
      <c r="F30" s="44"/>
      <c r="G30" s="44"/>
      <c r="H30" s="44"/>
      <c r="I30" s="44"/>
      <c r="J30" s="44"/>
      <c r="K30" s="74"/>
      <c r="L30" s="75"/>
    </row>
    <row r="31" spans="1:17" ht="32.25" customHeight="1" thickBot="1" x14ac:dyDescent="0.25">
      <c r="A31" s="18"/>
      <c r="B31" s="76" t="s">
        <v>59</v>
      </c>
      <c r="C31" s="77" t="s">
        <v>23</v>
      </c>
      <c r="D31" s="77" t="s">
        <v>23</v>
      </c>
      <c r="E31" s="78">
        <v>80.34</v>
      </c>
      <c r="F31" s="78">
        <v>120.51</v>
      </c>
      <c r="G31" s="78">
        <v>160.68</v>
      </c>
      <c r="H31" s="78">
        <v>200.85</v>
      </c>
      <c r="I31" s="78">
        <v>251.07</v>
      </c>
      <c r="J31" s="78">
        <v>239.26</v>
      </c>
      <c r="K31" s="23">
        <v>25.48</v>
      </c>
      <c r="L31" s="79" t="s">
        <v>60</v>
      </c>
      <c r="Q31" s="4"/>
    </row>
    <row r="32" spans="1:17" ht="29.25" customHeight="1" x14ac:dyDescent="0.2">
      <c r="A32" s="241" t="s">
        <v>61</v>
      </c>
      <c r="B32" s="72" t="s">
        <v>62</v>
      </c>
      <c r="C32" s="233"/>
      <c r="D32" s="81"/>
      <c r="E32" s="81"/>
      <c r="F32" s="81"/>
      <c r="G32" s="81"/>
      <c r="H32" s="81"/>
      <c r="I32" s="81"/>
      <c r="J32" s="81"/>
      <c r="K32" s="190"/>
      <c r="L32" s="10"/>
    </row>
    <row r="33" spans="1:12" ht="29.25" customHeight="1" x14ac:dyDescent="0.2">
      <c r="A33" s="242"/>
      <c r="B33" s="83" t="s">
        <v>22</v>
      </c>
      <c r="C33" s="169">
        <v>13.68</v>
      </c>
      <c r="D33" s="32">
        <v>27.38</v>
      </c>
      <c r="E33" s="32">
        <v>54.76</v>
      </c>
      <c r="F33" s="32">
        <v>82.12</v>
      </c>
      <c r="G33" s="32">
        <v>109.5</v>
      </c>
      <c r="H33" s="32">
        <v>136.88</v>
      </c>
      <c r="I33" s="32">
        <v>171.11</v>
      </c>
      <c r="J33" s="32">
        <v>171.13</v>
      </c>
      <c r="K33" s="86">
        <v>171.13</v>
      </c>
      <c r="L33" s="334" t="s">
        <v>63</v>
      </c>
    </row>
    <row r="34" spans="1:12" ht="29.25" customHeight="1" x14ac:dyDescent="0.2">
      <c r="A34" s="239"/>
      <c r="B34" s="83" t="s">
        <v>18</v>
      </c>
      <c r="C34" s="169">
        <v>14.16</v>
      </c>
      <c r="D34" s="32">
        <v>28.33</v>
      </c>
      <c r="E34" s="32">
        <v>56.66</v>
      </c>
      <c r="F34" s="32">
        <v>84.98</v>
      </c>
      <c r="G34" s="32">
        <v>113.31</v>
      </c>
      <c r="H34" s="32">
        <v>141.63999999999999</v>
      </c>
      <c r="I34" s="32">
        <v>177.06</v>
      </c>
      <c r="J34" s="32">
        <v>178.83</v>
      </c>
      <c r="K34" s="86">
        <v>178.83</v>
      </c>
      <c r="L34" s="335"/>
    </row>
    <row r="35" spans="1:12" ht="29.25" customHeight="1" x14ac:dyDescent="0.2">
      <c r="A35" s="239"/>
      <c r="B35" s="94" t="s">
        <v>64</v>
      </c>
      <c r="C35" s="235" t="s">
        <v>23</v>
      </c>
      <c r="D35" s="97" t="s">
        <v>23</v>
      </c>
      <c r="E35" s="97" t="s">
        <v>23</v>
      </c>
      <c r="F35" s="97" t="s">
        <v>23</v>
      </c>
      <c r="G35" s="97">
        <v>41.98</v>
      </c>
      <c r="H35" s="97">
        <v>52.48</v>
      </c>
      <c r="I35" s="97" t="s">
        <v>23</v>
      </c>
      <c r="J35" s="97" t="s">
        <v>23</v>
      </c>
      <c r="K35" s="201">
        <v>66.260000000000005</v>
      </c>
      <c r="L35" s="216" t="s">
        <v>65</v>
      </c>
    </row>
    <row r="36" spans="1:12" ht="29.25" customHeight="1" x14ac:dyDescent="0.2">
      <c r="A36" s="238"/>
      <c r="B36" s="83" t="s">
        <v>254</v>
      </c>
      <c r="C36" s="169" t="s">
        <v>23</v>
      </c>
      <c r="D36" s="32" t="s">
        <v>23</v>
      </c>
      <c r="E36" s="32" t="s">
        <v>23</v>
      </c>
      <c r="F36" s="32" t="s">
        <v>23</v>
      </c>
      <c r="G36" s="32">
        <v>41.98</v>
      </c>
      <c r="H36" s="32">
        <v>52.48</v>
      </c>
      <c r="I36" s="32" t="s">
        <v>23</v>
      </c>
      <c r="J36" s="32" t="s">
        <v>23</v>
      </c>
      <c r="K36" s="86">
        <v>66.260000000000005</v>
      </c>
      <c r="L36" s="310" t="s">
        <v>253</v>
      </c>
    </row>
    <row r="37" spans="1:12" ht="29.25" customHeight="1" x14ac:dyDescent="0.2">
      <c r="A37" s="239"/>
      <c r="B37" s="83" t="s">
        <v>255</v>
      </c>
      <c r="C37" s="169" t="s">
        <v>23</v>
      </c>
      <c r="D37" s="32" t="s">
        <v>23</v>
      </c>
      <c r="E37" s="32" t="s">
        <v>23</v>
      </c>
      <c r="F37" s="32" t="s">
        <v>23</v>
      </c>
      <c r="G37" s="32">
        <v>41.98</v>
      </c>
      <c r="H37" s="32">
        <v>52.48</v>
      </c>
      <c r="I37" s="32" t="s">
        <v>23</v>
      </c>
      <c r="J37" s="32" t="s">
        <v>23</v>
      </c>
      <c r="K37" s="86">
        <v>66.260000000000005</v>
      </c>
      <c r="L37" s="310"/>
    </row>
    <row r="38" spans="1:12" ht="29.25" customHeight="1" x14ac:dyDescent="0.2">
      <c r="A38" s="239"/>
      <c r="B38" s="83" t="s">
        <v>256</v>
      </c>
      <c r="C38" s="169" t="s">
        <v>23</v>
      </c>
      <c r="D38" s="32" t="s">
        <v>23</v>
      </c>
      <c r="E38" s="32" t="s">
        <v>23</v>
      </c>
      <c r="F38" s="32" t="s">
        <v>23</v>
      </c>
      <c r="G38" s="32">
        <v>41.98</v>
      </c>
      <c r="H38" s="32">
        <v>52.48</v>
      </c>
      <c r="I38" s="32" t="s">
        <v>23</v>
      </c>
      <c r="J38" s="32" t="s">
        <v>23</v>
      </c>
      <c r="K38" s="86">
        <v>66.260000000000005</v>
      </c>
      <c r="L38" s="310"/>
    </row>
    <row r="39" spans="1:12" ht="29.25" customHeight="1" thickBot="1" x14ac:dyDescent="0.25">
      <c r="A39" s="240"/>
      <c r="B39" s="76" t="s">
        <v>257</v>
      </c>
      <c r="C39" s="87" t="s">
        <v>23</v>
      </c>
      <c r="D39" s="77" t="s">
        <v>23</v>
      </c>
      <c r="E39" s="77" t="s">
        <v>23</v>
      </c>
      <c r="F39" s="77" t="s">
        <v>23</v>
      </c>
      <c r="G39" s="77">
        <v>41.98</v>
      </c>
      <c r="H39" s="77">
        <v>52.48</v>
      </c>
      <c r="I39" s="77" t="s">
        <v>23</v>
      </c>
      <c r="J39" s="77" t="s">
        <v>23</v>
      </c>
      <c r="K39" s="88">
        <v>66.260000000000005</v>
      </c>
      <c r="L39" s="311"/>
    </row>
    <row r="40" spans="1:12" ht="29.25" customHeight="1" x14ac:dyDescent="0.2">
      <c r="A40" s="24" t="s">
        <v>66</v>
      </c>
      <c r="B40" s="25" t="s">
        <v>67</v>
      </c>
      <c r="C40" s="90"/>
      <c r="D40" s="91"/>
      <c r="E40" s="91"/>
      <c r="F40" s="91"/>
      <c r="G40" s="91"/>
      <c r="H40" s="91"/>
      <c r="I40" s="91"/>
      <c r="J40" s="91"/>
      <c r="K40" s="92"/>
      <c r="L40" s="29"/>
    </row>
    <row r="41" spans="1:12" ht="29.25" customHeight="1" x14ac:dyDescent="0.2">
      <c r="A41" s="30"/>
      <c r="B41" s="83" t="s">
        <v>68</v>
      </c>
      <c r="C41" s="84">
        <v>16.41</v>
      </c>
      <c r="D41" s="65">
        <v>32.81</v>
      </c>
      <c r="E41" s="65">
        <v>65.63</v>
      </c>
      <c r="F41" s="32">
        <v>98.43</v>
      </c>
      <c r="G41" s="32">
        <v>131.24</v>
      </c>
      <c r="H41" s="32">
        <v>164.05</v>
      </c>
      <c r="I41" s="32">
        <v>205.06</v>
      </c>
      <c r="J41" s="32" t="s">
        <v>23</v>
      </c>
      <c r="K41" s="93">
        <v>50</v>
      </c>
      <c r="L41" s="334" t="s">
        <v>48</v>
      </c>
    </row>
    <row r="42" spans="1:12" ht="29.25" customHeight="1" x14ac:dyDescent="0.2">
      <c r="A42" s="34"/>
      <c r="B42" s="83" t="s">
        <v>22</v>
      </c>
      <c r="C42" s="84">
        <v>17.309999999999999</v>
      </c>
      <c r="D42" s="65">
        <v>34.619999999999997</v>
      </c>
      <c r="E42" s="65">
        <v>69.239999999999995</v>
      </c>
      <c r="F42" s="32">
        <v>103.86</v>
      </c>
      <c r="G42" s="32">
        <v>138.47999999999999</v>
      </c>
      <c r="H42" s="32">
        <v>173.1</v>
      </c>
      <c r="I42" s="32">
        <v>216.38</v>
      </c>
      <c r="J42" s="32" t="s">
        <v>23</v>
      </c>
      <c r="K42" s="85">
        <v>52.75</v>
      </c>
      <c r="L42" s="340"/>
    </row>
    <row r="43" spans="1:12" ht="29.25" customHeight="1" x14ac:dyDescent="0.2">
      <c r="A43" s="34"/>
      <c r="B43" s="94" t="s">
        <v>18</v>
      </c>
      <c r="C43" s="95">
        <v>17.93</v>
      </c>
      <c r="D43" s="96">
        <v>35.869999999999997</v>
      </c>
      <c r="E43" s="96">
        <v>71.739999999999995</v>
      </c>
      <c r="F43" s="96">
        <v>107.6</v>
      </c>
      <c r="G43" s="97">
        <v>143.47</v>
      </c>
      <c r="H43" s="97">
        <v>179.34</v>
      </c>
      <c r="I43" s="97">
        <v>224.17</v>
      </c>
      <c r="J43" s="32" t="s">
        <v>23</v>
      </c>
      <c r="K43" s="98">
        <v>54.65</v>
      </c>
      <c r="L43" s="335"/>
    </row>
    <row r="44" spans="1:12" ht="29.25" customHeight="1" thickBot="1" x14ac:dyDescent="0.25">
      <c r="A44" s="38"/>
      <c r="B44" s="94" t="s">
        <v>69</v>
      </c>
      <c r="C44" s="95">
        <v>17.93</v>
      </c>
      <c r="D44" s="96">
        <v>35.869999999999997</v>
      </c>
      <c r="E44" s="96">
        <v>71.739999999999995</v>
      </c>
      <c r="F44" s="96">
        <v>107.6</v>
      </c>
      <c r="G44" s="97">
        <v>143.47</v>
      </c>
      <c r="H44" s="97">
        <v>179.34</v>
      </c>
      <c r="I44" s="97">
        <v>224.17</v>
      </c>
      <c r="J44" s="32" t="s">
        <v>23</v>
      </c>
      <c r="K44" s="98">
        <v>54.65</v>
      </c>
      <c r="L44" s="89" t="s">
        <v>70</v>
      </c>
    </row>
    <row r="45" spans="1:12" ht="28.5" customHeight="1" x14ac:dyDescent="0.2">
      <c r="A45" s="71" t="s">
        <v>71</v>
      </c>
      <c r="B45" s="99" t="s">
        <v>72</v>
      </c>
      <c r="C45" s="43"/>
      <c r="D45" s="44"/>
      <c r="E45" s="44"/>
      <c r="F45" s="44"/>
      <c r="G45" s="44"/>
      <c r="H45" s="44"/>
      <c r="I45" s="44"/>
      <c r="J45" s="44"/>
      <c r="K45" s="100"/>
      <c r="L45" s="75"/>
    </row>
    <row r="46" spans="1:12" ht="28.5" customHeight="1" x14ac:dyDescent="0.25">
      <c r="A46" s="101"/>
      <c r="B46" s="360" t="s">
        <v>22</v>
      </c>
      <c r="C46" s="32" t="s">
        <v>23</v>
      </c>
      <c r="D46" s="32" t="s">
        <v>23</v>
      </c>
      <c r="E46" s="14">
        <v>606.16999999999996</v>
      </c>
      <c r="F46" s="14">
        <v>846.89</v>
      </c>
      <c r="G46" s="15">
        <v>909.78</v>
      </c>
      <c r="H46" s="15">
        <v>1021.62</v>
      </c>
      <c r="I46" s="15">
        <v>1081.78</v>
      </c>
      <c r="J46" s="15">
        <v>948.31</v>
      </c>
      <c r="K46" s="102">
        <v>105.82</v>
      </c>
      <c r="L46" s="361" t="s">
        <v>73</v>
      </c>
    </row>
    <row r="47" spans="1:12" ht="28.5" customHeight="1" x14ac:dyDescent="0.25">
      <c r="A47" s="103"/>
      <c r="B47" s="360"/>
      <c r="C47" s="32" t="s">
        <v>23</v>
      </c>
      <c r="D47" s="15" t="s">
        <v>74</v>
      </c>
      <c r="E47" s="14" t="s">
        <v>75</v>
      </c>
      <c r="F47" s="14" t="s">
        <v>76</v>
      </c>
      <c r="G47" s="15" t="s">
        <v>77</v>
      </c>
      <c r="H47" s="15" t="s">
        <v>78</v>
      </c>
      <c r="I47" s="15" t="s">
        <v>79</v>
      </c>
      <c r="J47" s="15" t="s">
        <v>80</v>
      </c>
      <c r="K47" s="102" t="s">
        <v>81</v>
      </c>
      <c r="L47" s="361"/>
    </row>
    <row r="48" spans="1:12" ht="28.5" customHeight="1" x14ac:dyDescent="0.25">
      <c r="A48" s="103"/>
      <c r="B48" s="360" t="s">
        <v>18</v>
      </c>
      <c r="C48" s="32" t="s">
        <v>23</v>
      </c>
      <c r="D48" s="32" t="s">
        <v>23</v>
      </c>
      <c r="E48" s="14">
        <v>627.98</v>
      </c>
      <c r="F48" s="14">
        <v>877.37</v>
      </c>
      <c r="G48" s="15">
        <v>942.53</v>
      </c>
      <c r="H48" s="15">
        <v>1058.3900000000001</v>
      </c>
      <c r="I48" s="15">
        <v>1120.72</v>
      </c>
      <c r="J48" s="15">
        <v>990.98</v>
      </c>
      <c r="K48" s="104">
        <v>109.63</v>
      </c>
      <c r="L48" s="361"/>
    </row>
    <row r="49" spans="1:12" ht="28.5" customHeight="1" thickBot="1" x14ac:dyDescent="0.3">
      <c r="A49" s="103"/>
      <c r="B49" s="362"/>
      <c r="C49" s="66" t="s">
        <v>23</v>
      </c>
      <c r="D49" s="78" t="s">
        <v>74</v>
      </c>
      <c r="E49" s="53" t="s">
        <v>75</v>
      </c>
      <c r="F49" s="53" t="s">
        <v>76</v>
      </c>
      <c r="G49" s="105" t="s">
        <v>77</v>
      </c>
      <c r="H49" s="105" t="s">
        <v>78</v>
      </c>
      <c r="I49" s="105" t="s">
        <v>79</v>
      </c>
      <c r="J49" s="105" t="s">
        <v>80</v>
      </c>
      <c r="K49" s="106" t="s">
        <v>81</v>
      </c>
      <c r="L49" s="334"/>
    </row>
    <row r="50" spans="1:12" ht="28.5" customHeight="1" x14ac:dyDescent="0.25">
      <c r="A50" s="107"/>
      <c r="B50" s="352" t="s">
        <v>82</v>
      </c>
      <c r="C50" s="108" t="s">
        <v>23</v>
      </c>
      <c r="D50" s="108" t="s">
        <v>23</v>
      </c>
      <c r="E50" s="109">
        <v>627.98</v>
      </c>
      <c r="F50" s="109">
        <v>877.37</v>
      </c>
      <c r="G50" s="110">
        <v>942.53</v>
      </c>
      <c r="H50" s="110">
        <v>1058.3900000000001</v>
      </c>
      <c r="I50" s="110">
        <v>1120.72</v>
      </c>
      <c r="J50" s="111">
        <v>990.98</v>
      </c>
      <c r="K50" s="112">
        <v>109.63</v>
      </c>
      <c r="L50" s="290" t="s">
        <v>83</v>
      </c>
    </row>
    <row r="51" spans="1:12" ht="28.5" customHeight="1" x14ac:dyDescent="0.25">
      <c r="A51" s="103"/>
      <c r="B51" s="353"/>
      <c r="C51" s="32" t="s">
        <v>23</v>
      </c>
      <c r="D51" s="105" t="s">
        <v>84</v>
      </c>
      <c r="E51" s="53" t="s">
        <v>85</v>
      </c>
      <c r="F51" s="53" t="s">
        <v>86</v>
      </c>
      <c r="G51" s="105" t="s">
        <v>87</v>
      </c>
      <c r="H51" s="105" t="s">
        <v>88</v>
      </c>
      <c r="I51" s="113" t="s">
        <v>89</v>
      </c>
      <c r="J51" s="114" t="s">
        <v>90</v>
      </c>
      <c r="K51" s="115" t="s">
        <v>91</v>
      </c>
      <c r="L51" s="291"/>
    </row>
    <row r="52" spans="1:12" ht="28.5" customHeight="1" thickBot="1" x14ac:dyDescent="0.3">
      <c r="A52" s="116"/>
      <c r="B52" s="353"/>
      <c r="C52" s="97" t="s">
        <v>23</v>
      </c>
      <c r="D52" s="117" t="s">
        <v>92</v>
      </c>
      <c r="E52" s="117" t="s">
        <v>93</v>
      </c>
      <c r="F52" s="117" t="s">
        <v>94</v>
      </c>
      <c r="G52" s="117" t="s">
        <v>95</v>
      </c>
      <c r="H52" s="117" t="s">
        <v>96</v>
      </c>
      <c r="I52" s="117" t="s">
        <v>97</v>
      </c>
      <c r="J52" s="118" t="s">
        <v>98</v>
      </c>
      <c r="K52" s="119" t="s">
        <v>99</v>
      </c>
      <c r="L52" s="291"/>
    </row>
    <row r="53" spans="1:12" ht="28.5" customHeight="1" x14ac:dyDescent="0.2">
      <c r="A53" s="349"/>
      <c r="B53" s="352" t="s">
        <v>100</v>
      </c>
      <c r="C53" s="120" t="s">
        <v>23</v>
      </c>
      <c r="D53" s="32" t="s">
        <v>23</v>
      </c>
      <c r="E53" s="36" t="s">
        <v>26</v>
      </c>
      <c r="F53" s="36" t="s">
        <v>26</v>
      </c>
      <c r="G53" s="36" t="s">
        <v>26</v>
      </c>
      <c r="H53" s="36" t="s">
        <v>26</v>
      </c>
      <c r="I53" s="36" t="s">
        <v>26</v>
      </c>
      <c r="J53" s="121">
        <v>1024.67</v>
      </c>
      <c r="K53" s="122">
        <v>113.36</v>
      </c>
      <c r="L53" s="290" t="s">
        <v>27</v>
      </c>
    </row>
    <row r="54" spans="1:12" ht="28.5" customHeight="1" x14ac:dyDescent="0.2">
      <c r="A54" s="350"/>
      <c r="B54" s="353"/>
      <c r="C54" s="32" t="s">
        <v>23</v>
      </c>
      <c r="D54" s="36" t="s">
        <v>101</v>
      </c>
      <c r="E54" s="36" t="s">
        <v>101</v>
      </c>
      <c r="F54" s="36" t="s">
        <v>101</v>
      </c>
      <c r="G54" s="36" t="s">
        <v>101</v>
      </c>
      <c r="H54" s="36" t="s">
        <v>101</v>
      </c>
      <c r="I54" s="36" t="s">
        <v>101</v>
      </c>
      <c r="J54" s="114" t="s">
        <v>102</v>
      </c>
      <c r="K54" s="115" t="s">
        <v>103</v>
      </c>
      <c r="L54" s="291"/>
    </row>
    <row r="55" spans="1:12" ht="28.5" customHeight="1" thickBot="1" x14ac:dyDescent="0.25">
      <c r="A55" s="351"/>
      <c r="B55" s="354"/>
      <c r="C55" s="66" t="s">
        <v>23</v>
      </c>
      <c r="D55" s="123" t="s">
        <v>104</v>
      </c>
      <c r="E55" s="123" t="s">
        <v>104</v>
      </c>
      <c r="F55" s="123" t="s">
        <v>104</v>
      </c>
      <c r="G55" s="123" t="s">
        <v>104</v>
      </c>
      <c r="H55" s="123" t="s">
        <v>104</v>
      </c>
      <c r="I55" s="123" t="s">
        <v>104</v>
      </c>
      <c r="J55" s="118" t="s">
        <v>105</v>
      </c>
      <c r="K55" s="124" t="s">
        <v>106</v>
      </c>
      <c r="L55" s="358"/>
    </row>
    <row r="56" spans="1:12" ht="28.5" customHeight="1" x14ac:dyDescent="0.2">
      <c r="A56" s="349"/>
      <c r="B56" s="352" t="s">
        <v>107</v>
      </c>
      <c r="C56" s="120" t="s">
        <v>23</v>
      </c>
      <c r="D56" s="125" t="s">
        <v>23</v>
      </c>
      <c r="E56" s="126" t="s">
        <v>26</v>
      </c>
      <c r="F56" s="126" t="s">
        <v>26</v>
      </c>
      <c r="G56" s="126" t="s">
        <v>26</v>
      </c>
      <c r="H56" s="126" t="s">
        <v>26</v>
      </c>
      <c r="I56" s="126" t="s">
        <v>26</v>
      </c>
      <c r="J56" s="121">
        <v>1039.02</v>
      </c>
      <c r="K56" s="127">
        <v>114.95</v>
      </c>
      <c r="L56" s="359" t="s">
        <v>29</v>
      </c>
    </row>
    <row r="57" spans="1:12" ht="28.5" customHeight="1" x14ac:dyDescent="0.2">
      <c r="A57" s="350"/>
      <c r="B57" s="353"/>
      <c r="C57" s="32" t="s">
        <v>23</v>
      </c>
      <c r="D57" s="36" t="s">
        <v>101</v>
      </c>
      <c r="E57" s="36" t="s">
        <v>101</v>
      </c>
      <c r="F57" s="36" t="s">
        <v>101</v>
      </c>
      <c r="G57" s="36" t="s">
        <v>101</v>
      </c>
      <c r="H57" s="36" t="s">
        <v>101</v>
      </c>
      <c r="I57" s="36" t="s">
        <v>101</v>
      </c>
      <c r="J57" s="114" t="s">
        <v>108</v>
      </c>
      <c r="K57" s="115" t="s">
        <v>109</v>
      </c>
      <c r="L57" s="291"/>
    </row>
    <row r="58" spans="1:12" ht="28.5" customHeight="1" thickBot="1" x14ac:dyDescent="0.25">
      <c r="A58" s="351"/>
      <c r="B58" s="354"/>
      <c r="C58" s="66" t="s">
        <v>23</v>
      </c>
      <c r="D58" s="123" t="s">
        <v>104</v>
      </c>
      <c r="E58" s="123" t="s">
        <v>104</v>
      </c>
      <c r="F58" s="123" t="s">
        <v>104</v>
      </c>
      <c r="G58" s="123" t="s">
        <v>104</v>
      </c>
      <c r="H58" s="123" t="s">
        <v>104</v>
      </c>
      <c r="I58" s="123" t="s">
        <v>104</v>
      </c>
      <c r="J58" s="128" t="s">
        <v>110</v>
      </c>
      <c r="K58" s="124" t="s">
        <v>111</v>
      </c>
      <c r="L58" s="292"/>
    </row>
    <row r="59" spans="1:12" ht="28.5" customHeight="1" x14ac:dyDescent="0.2">
      <c r="A59" s="349"/>
      <c r="B59" s="352" t="s">
        <v>112</v>
      </c>
      <c r="C59" s="120" t="s">
        <v>23</v>
      </c>
      <c r="D59" s="108" t="s">
        <v>23</v>
      </c>
      <c r="E59" s="126" t="s">
        <v>113</v>
      </c>
      <c r="F59" s="126" t="s">
        <v>114</v>
      </c>
      <c r="G59" s="126" t="s">
        <v>115</v>
      </c>
      <c r="H59" s="126" t="s">
        <v>116</v>
      </c>
      <c r="I59" s="129" t="s">
        <v>117</v>
      </c>
      <c r="J59" s="40">
        <v>1039.02</v>
      </c>
      <c r="K59" s="130">
        <v>114.95</v>
      </c>
      <c r="L59" s="290" t="s">
        <v>118</v>
      </c>
    </row>
    <row r="60" spans="1:12" ht="28.5" customHeight="1" x14ac:dyDescent="0.2">
      <c r="A60" s="350"/>
      <c r="B60" s="353"/>
      <c r="C60" s="32" t="s">
        <v>23</v>
      </c>
      <c r="D60" s="105" t="s">
        <v>119</v>
      </c>
      <c r="E60" s="131" t="s">
        <v>120</v>
      </c>
      <c r="F60" s="131" t="s">
        <v>121</v>
      </c>
      <c r="G60" s="40" t="s">
        <v>122</v>
      </c>
      <c r="H60" s="40" t="s">
        <v>123</v>
      </c>
      <c r="I60" s="132" t="s">
        <v>124</v>
      </c>
      <c r="J60" s="133" t="s">
        <v>125</v>
      </c>
      <c r="K60" s="134" t="s">
        <v>109</v>
      </c>
      <c r="L60" s="291"/>
    </row>
    <row r="61" spans="1:12" ht="28.5" customHeight="1" thickBot="1" x14ac:dyDescent="0.25">
      <c r="A61" s="351"/>
      <c r="B61" s="354"/>
      <c r="C61" s="66" t="s">
        <v>23</v>
      </c>
      <c r="D61" s="117" t="s">
        <v>126</v>
      </c>
      <c r="E61" s="117" t="s">
        <v>127</v>
      </c>
      <c r="F61" s="117" t="s">
        <v>128</v>
      </c>
      <c r="G61" s="117" t="s">
        <v>129</v>
      </c>
      <c r="H61" s="117" t="s">
        <v>130</v>
      </c>
      <c r="I61" s="117" t="s">
        <v>131</v>
      </c>
      <c r="J61" s="118" t="s">
        <v>110</v>
      </c>
      <c r="K61" s="119" t="s">
        <v>111</v>
      </c>
      <c r="L61" s="291"/>
    </row>
    <row r="62" spans="1:12" ht="28.5" customHeight="1" x14ac:dyDescent="0.2">
      <c r="A62" s="349"/>
      <c r="B62" s="352" t="s">
        <v>132</v>
      </c>
      <c r="C62" s="120" t="s">
        <v>23</v>
      </c>
      <c r="D62" s="108" t="s">
        <v>23</v>
      </c>
      <c r="E62" s="129" t="s">
        <v>133</v>
      </c>
      <c r="F62" s="129" t="s">
        <v>134</v>
      </c>
      <c r="G62" s="129" t="s">
        <v>135</v>
      </c>
      <c r="H62" s="135" t="s">
        <v>136</v>
      </c>
      <c r="I62" s="135" t="s">
        <v>137</v>
      </c>
      <c r="J62" s="136">
        <v>1072.27</v>
      </c>
      <c r="K62" s="137">
        <v>118.63</v>
      </c>
      <c r="L62" s="291"/>
    </row>
    <row r="63" spans="1:12" ht="28.5" customHeight="1" x14ac:dyDescent="0.2">
      <c r="A63" s="350"/>
      <c r="B63" s="353"/>
      <c r="C63" s="32" t="s">
        <v>23</v>
      </c>
      <c r="D63" s="105" t="s">
        <v>138</v>
      </c>
      <c r="E63" s="14" t="s">
        <v>139</v>
      </c>
      <c r="F63" s="14" t="s">
        <v>140</v>
      </c>
      <c r="G63" s="15" t="s">
        <v>141</v>
      </c>
      <c r="H63" s="40" t="s">
        <v>142</v>
      </c>
      <c r="I63" s="138" t="s">
        <v>143</v>
      </c>
      <c r="J63" s="139" t="s">
        <v>144</v>
      </c>
      <c r="K63" s="134" t="s">
        <v>145</v>
      </c>
      <c r="L63" s="291"/>
    </row>
    <row r="64" spans="1:12" ht="28.5" customHeight="1" thickBot="1" x14ac:dyDescent="0.25">
      <c r="A64" s="351"/>
      <c r="B64" s="354"/>
      <c r="C64" s="66" t="s">
        <v>23</v>
      </c>
      <c r="D64" s="117" t="s">
        <v>146</v>
      </c>
      <c r="E64" s="117" t="s">
        <v>147</v>
      </c>
      <c r="F64" s="117" t="s">
        <v>148</v>
      </c>
      <c r="G64" s="117" t="s">
        <v>149</v>
      </c>
      <c r="H64" s="117" t="s">
        <v>150</v>
      </c>
      <c r="I64" s="117" t="s">
        <v>151</v>
      </c>
      <c r="J64" s="118" t="s">
        <v>152</v>
      </c>
      <c r="K64" s="119" t="s">
        <v>153</v>
      </c>
      <c r="L64" s="291"/>
    </row>
    <row r="65" spans="1:12" ht="28.5" customHeight="1" x14ac:dyDescent="0.25">
      <c r="A65" s="250"/>
      <c r="B65" s="352" t="s">
        <v>154</v>
      </c>
      <c r="C65" s="120" t="s">
        <v>23</v>
      </c>
      <c r="D65" s="108" t="s">
        <v>23</v>
      </c>
      <c r="E65" s="129" t="s">
        <v>155</v>
      </c>
      <c r="F65" s="129" t="s">
        <v>156</v>
      </c>
      <c r="G65" s="129" t="s">
        <v>157</v>
      </c>
      <c r="H65" s="135" t="s">
        <v>158</v>
      </c>
      <c r="I65" s="135" t="s">
        <v>159</v>
      </c>
      <c r="J65" s="136">
        <v>1111.94</v>
      </c>
      <c r="K65" s="137">
        <v>123.02</v>
      </c>
      <c r="L65" s="291"/>
    </row>
    <row r="66" spans="1:12" ht="28.5" customHeight="1" x14ac:dyDescent="0.25">
      <c r="A66" s="250"/>
      <c r="B66" s="353"/>
      <c r="C66" s="32" t="s">
        <v>23</v>
      </c>
      <c r="D66" s="105" t="s">
        <v>160</v>
      </c>
      <c r="E66" s="14" t="s">
        <v>161</v>
      </c>
      <c r="F66" s="14" t="s">
        <v>162</v>
      </c>
      <c r="G66" s="15" t="s">
        <v>163</v>
      </c>
      <c r="H66" s="40" t="s">
        <v>164</v>
      </c>
      <c r="I66" s="138" t="s">
        <v>165</v>
      </c>
      <c r="J66" s="139" t="s">
        <v>166</v>
      </c>
      <c r="K66" s="134" t="s">
        <v>167</v>
      </c>
      <c r="L66" s="291"/>
    </row>
    <row r="67" spans="1:12" ht="28.5" customHeight="1" thickBot="1" x14ac:dyDescent="0.3">
      <c r="A67" s="250"/>
      <c r="B67" s="354"/>
      <c r="C67" s="56" t="s">
        <v>23</v>
      </c>
      <c r="D67" s="53" t="s">
        <v>168</v>
      </c>
      <c r="E67" s="53" t="s">
        <v>169</v>
      </c>
      <c r="F67" s="53" t="s">
        <v>170</v>
      </c>
      <c r="G67" s="53" t="s">
        <v>171</v>
      </c>
      <c r="H67" s="53" t="s">
        <v>172</v>
      </c>
      <c r="I67" s="53" t="s">
        <v>173</v>
      </c>
      <c r="J67" s="40" t="s">
        <v>174</v>
      </c>
      <c r="K67" s="261" t="s">
        <v>175</v>
      </c>
      <c r="L67" s="291"/>
    </row>
    <row r="68" spans="1:12" ht="28.5" customHeight="1" x14ac:dyDescent="0.25">
      <c r="A68" s="259"/>
      <c r="B68" s="357" t="s">
        <v>246</v>
      </c>
      <c r="C68" s="220" t="s">
        <v>23</v>
      </c>
      <c r="D68" s="221" t="s">
        <v>23</v>
      </c>
      <c r="E68" s="221" t="s">
        <v>262</v>
      </c>
      <c r="F68" s="221" t="s">
        <v>263</v>
      </c>
      <c r="G68" s="221" t="s">
        <v>264</v>
      </c>
      <c r="H68" s="221" t="s">
        <v>265</v>
      </c>
      <c r="I68" s="221" t="s">
        <v>266</v>
      </c>
      <c r="J68" s="111">
        <v>1156.42</v>
      </c>
      <c r="K68" s="270">
        <v>127.94</v>
      </c>
      <c r="L68" s="291"/>
    </row>
    <row r="69" spans="1:12" ht="28.5" customHeight="1" x14ac:dyDescent="0.25">
      <c r="A69" s="259"/>
      <c r="B69" s="297"/>
      <c r="C69" s="171" t="s">
        <v>23</v>
      </c>
      <c r="D69" s="53" t="s">
        <v>281</v>
      </c>
      <c r="E69" s="53" t="s">
        <v>267</v>
      </c>
      <c r="F69" s="53" t="s">
        <v>282</v>
      </c>
      <c r="G69" s="53" t="s">
        <v>283</v>
      </c>
      <c r="H69" s="53" t="s">
        <v>284</v>
      </c>
      <c r="I69" s="53" t="s">
        <v>285</v>
      </c>
      <c r="J69" s="105" t="s">
        <v>268</v>
      </c>
      <c r="K69" s="261" t="s">
        <v>286</v>
      </c>
      <c r="L69" s="291"/>
    </row>
    <row r="70" spans="1:12" ht="28.5" customHeight="1" thickBot="1" x14ac:dyDescent="0.3">
      <c r="A70" s="259"/>
      <c r="B70" s="298"/>
      <c r="C70" s="194" t="s">
        <v>23</v>
      </c>
      <c r="D70" s="22" t="s">
        <v>287</v>
      </c>
      <c r="E70" s="22" t="s">
        <v>269</v>
      </c>
      <c r="F70" s="22" t="s">
        <v>288</v>
      </c>
      <c r="G70" s="22" t="s">
        <v>289</v>
      </c>
      <c r="H70" s="22" t="s">
        <v>290</v>
      </c>
      <c r="I70" s="22" t="s">
        <v>291</v>
      </c>
      <c r="J70" s="271" t="s">
        <v>292</v>
      </c>
      <c r="K70" s="272" t="s">
        <v>293</v>
      </c>
      <c r="L70" s="291"/>
    </row>
    <row r="71" spans="1:12" ht="28.5" customHeight="1" x14ac:dyDescent="0.25">
      <c r="A71" s="140"/>
      <c r="B71" s="352" t="s">
        <v>247</v>
      </c>
      <c r="C71" s="157" t="s">
        <v>23</v>
      </c>
      <c r="D71" s="108" t="s">
        <v>23</v>
      </c>
      <c r="E71" s="129" t="s">
        <v>296</v>
      </c>
      <c r="F71" s="129" t="s">
        <v>299</v>
      </c>
      <c r="G71" s="129" t="s">
        <v>302</v>
      </c>
      <c r="H71" s="268" t="s">
        <v>305</v>
      </c>
      <c r="I71" s="268" t="s">
        <v>308</v>
      </c>
      <c r="J71" s="17">
        <v>1202.68</v>
      </c>
      <c r="K71" s="269">
        <v>133.06</v>
      </c>
      <c r="L71" s="355"/>
    </row>
    <row r="72" spans="1:12" ht="28.5" customHeight="1" x14ac:dyDescent="0.25">
      <c r="A72" s="140"/>
      <c r="B72" s="353"/>
      <c r="C72" s="32" t="s">
        <v>23</v>
      </c>
      <c r="D72" s="105" t="s">
        <v>294</v>
      </c>
      <c r="E72" s="14" t="s">
        <v>297</v>
      </c>
      <c r="F72" s="14" t="s">
        <v>300</v>
      </c>
      <c r="G72" s="15" t="s">
        <v>303</v>
      </c>
      <c r="H72" s="40" t="s">
        <v>306</v>
      </c>
      <c r="I72" s="138" t="s">
        <v>309</v>
      </c>
      <c r="J72" s="139" t="s">
        <v>311</v>
      </c>
      <c r="K72" s="134" t="s">
        <v>313</v>
      </c>
      <c r="L72" s="355"/>
    </row>
    <row r="73" spans="1:12" ht="28.5" customHeight="1" thickBot="1" x14ac:dyDescent="0.3">
      <c r="A73" s="140"/>
      <c r="B73" s="353"/>
      <c r="C73" s="56" t="s">
        <v>23</v>
      </c>
      <c r="D73" s="53" t="s">
        <v>295</v>
      </c>
      <c r="E73" s="53" t="s">
        <v>298</v>
      </c>
      <c r="F73" s="53" t="s">
        <v>301</v>
      </c>
      <c r="G73" s="53" t="s">
        <v>304</v>
      </c>
      <c r="H73" s="53" t="s">
        <v>307</v>
      </c>
      <c r="I73" s="53" t="s">
        <v>310</v>
      </c>
      <c r="J73" s="40" t="s">
        <v>312</v>
      </c>
      <c r="K73" s="261" t="s">
        <v>314</v>
      </c>
      <c r="L73" s="356"/>
    </row>
    <row r="74" spans="1:12" ht="28.5" customHeight="1" x14ac:dyDescent="0.25">
      <c r="A74" s="281"/>
      <c r="B74" s="293" t="s">
        <v>318</v>
      </c>
      <c r="C74" s="236" t="s">
        <v>23</v>
      </c>
      <c r="D74" s="109" t="s">
        <v>23</v>
      </c>
      <c r="E74" s="109">
        <v>611.57000000000005</v>
      </c>
      <c r="F74" s="109">
        <v>854.58</v>
      </c>
      <c r="G74" s="109">
        <v>917.27</v>
      </c>
      <c r="H74" s="109">
        <v>1030.02</v>
      </c>
      <c r="I74" s="109">
        <v>1090.69</v>
      </c>
      <c r="J74" s="110">
        <v>523.33000000000004</v>
      </c>
      <c r="K74" s="130">
        <v>43.72</v>
      </c>
      <c r="L74" s="287" t="s">
        <v>316</v>
      </c>
    </row>
    <row r="75" spans="1:12" ht="35.25" customHeight="1" x14ac:dyDescent="0.25">
      <c r="A75" s="281"/>
      <c r="B75" s="294"/>
      <c r="C75" s="169" t="s">
        <v>23</v>
      </c>
      <c r="D75" s="14" t="s">
        <v>23</v>
      </c>
      <c r="E75" s="14" t="s">
        <v>350</v>
      </c>
      <c r="F75" s="14" t="s">
        <v>351</v>
      </c>
      <c r="G75" s="14" t="s">
        <v>352</v>
      </c>
      <c r="H75" s="14" t="s">
        <v>353</v>
      </c>
      <c r="I75" s="14" t="s">
        <v>354</v>
      </c>
      <c r="J75" s="15" t="s">
        <v>355</v>
      </c>
      <c r="K75" s="158" t="s">
        <v>356</v>
      </c>
      <c r="L75" s="288"/>
    </row>
    <row r="76" spans="1:12" ht="39.75" customHeight="1" thickBot="1" x14ac:dyDescent="0.3">
      <c r="A76" s="281"/>
      <c r="B76" s="295"/>
      <c r="C76" s="87" t="s">
        <v>23</v>
      </c>
      <c r="D76" s="21" t="s">
        <v>23</v>
      </c>
      <c r="E76" s="21" t="s">
        <v>357</v>
      </c>
      <c r="F76" s="21" t="s">
        <v>358</v>
      </c>
      <c r="G76" s="21" t="s">
        <v>359</v>
      </c>
      <c r="H76" s="21" t="s">
        <v>360</v>
      </c>
      <c r="I76" s="21" t="s">
        <v>361</v>
      </c>
      <c r="J76" s="78" t="s">
        <v>362</v>
      </c>
      <c r="K76" s="124" t="s">
        <v>363</v>
      </c>
      <c r="L76" s="288"/>
    </row>
    <row r="77" spans="1:12" ht="28.5" customHeight="1" x14ac:dyDescent="0.25">
      <c r="A77" s="281"/>
      <c r="B77" s="296" t="s">
        <v>249</v>
      </c>
      <c r="C77" s="236" t="s">
        <v>23</v>
      </c>
      <c r="D77" s="109" t="s">
        <v>23</v>
      </c>
      <c r="E77" s="109">
        <v>569.15</v>
      </c>
      <c r="F77" s="109">
        <v>795.43</v>
      </c>
      <c r="G77" s="109">
        <v>853.06</v>
      </c>
      <c r="H77" s="109">
        <v>957.92</v>
      </c>
      <c r="I77" s="109">
        <v>1014.34</v>
      </c>
      <c r="J77" s="110">
        <v>542.69000000000005</v>
      </c>
      <c r="K77" s="130">
        <v>45.34</v>
      </c>
      <c r="L77" s="288"/>
    </row>
    <row r="78" spans="1:12" ht="28.5" customHeight="1" x14ac:dyDescent="0.25">
      <c r="A78" s="281"/>
      <c r="B78" s="297"/>
      <c r="C78" s="169" t="s">
        <v>23</v>
      </c>
      <c r="D78" s="14" t="s">
        <v>23</v>
      </c>
      <c r="E78" s="14" t="s">
        <v>322</v>
      </c>
      <c r="F78" s="14" t="s">
        <v>323</v>
      </c>
      <c r="G78" s="14" t="s">
        <v>324</v>
      </c>
      <c r="H78" s="14" t="s">
        <v>325</v>
      </c>
      <c r="I78" s="14" t="s">
        <v>326</v>
      </c>
      <c r="J78" s="15" t="s">
        <v>327</v>
      </c>
      <c r="K78" s="158" t="s">
        <v>328</v>
      </c>
      <c r="L78" s="288"/>
    </row>
    <row r="79" spans="1:12" ht="28.5" customHeight="1" thickBot="1" x14ac:dyDescent="0.3">
      <c r="A79" s="281"/>
      <c r="B79" s="298"/>
      <c r="C79" s="87" t="s">
        <v>23</v>
      </c>
      <c r="D79" s="21" t="s">
        <v>23</v>
      </c>
      <c r="E79" s="21" t="s">
        <v>329</v>
      </c>
      <c r="F79" s="21" t="s">
        <v>330</v>
      </c>
      <c r="G79" s="21" t="s">
        <v>331</v>
      </c>
      <c r="H79" s="21" t="s">
        <v>332</v>
      </c>
      <c r="I79" s="21" t="s">
        <v>333</v>
      </c>
      <c r="J79" s="78" t="s">
        <v>334</v>
      </c>
      <c r="K79" s="124" t="s">
        <v>335</v>
      </c>
      <c r="L79" s="288"/>
    </row>
    <row r="80" spans="1:12" ht="28.5" customHeight="1" x14ac:dyDescent="0.25">
      <c r="A80" s="281"/>
      <c r="B80" s="293" t="s">
        <v>319</v>
      </c>
      <c r="C80" s="236" t="s">
        <v>23</v>
      </c>
      <c r="D80" s="109" t="s">
        <v>23</v>
      </c>
      <c r="E80" s="109">
        <v>529.66999999999996</v>
      </c>
      <c r="F80" s="109">
        <v>740.38</v>
      </c>
      <c r="G80" s="109">
        <v>793.35</v>
      </c>
      <c r="H80" s="109">
        <v>890.87</v>
      </c>
      <c r="I80" s="109">
        <v>943.33</v>
      </c>
      <c r="J80" s="109">
        <v>564.4</v>
      </c>
      <c r="K80" s="130">
        <v>47.15</v>
      </c>
      <c r="L80" s="288"/>
    </row>
    <row r="81" spans="1:12" ht="28.5" customHeight="1" x14ac:dyDescent="0.25">
      <c r="A81" s="281"/>
      <c r="B81" s="294"/>
      <c r="C81" s="169" t="s">
        <v>23</v>
      </c>
      <c r="D81" s="14" t="s">
        <v>23</v>
      </c>
      <c r="E81" s="14" t="s">
        <v>336</v>
      </c>
      <c r="F81" s="14" t="s">
        <v>337</v>
      </c>
      <c r="G81" s="14" t="s">
        <v>338</v>
      </c>
      <c r="H81" s="14" t="s">
        <v>339</v>
      </c>
      <c r="I81" s="14" t="s">
        <v>340</v>
      </c>
      <c r="J81" s="14" t="s">
        <v>341</v>
      </c>
      <c r="K81" s="158" t="s">
        <v>342</v>
      </c>
      <c r="L81" s="288"/>
    </row>
    <row r="82" spans="1:12" ht="28.5" customHeight="1" thickBot="1" x14ac:dyDescent="0.3">
      <c r="A82" s="281"/>
      <c r="B82" s="295"/>
      <c r="C82" s="87" t="s">
        <v>23</v>
      </c>
      <c r="D82" s="21" t="s">
        <v>23</v>
      </c>
      <c r="E82" s="21" t="s">
        <v>343</v>
      </c>
      <c r="F82" s="21" t="s">
        <v>344</v>
      </c>
      <c r="G82" s="21" t="s">
        <v>345</v>
      </c>
      <c r="H82" s="21" t="s">
        <v>346</v>
      </c>
      <c r="I82" s="21" t="s">
        <v>347</v>
      </c>
      <c r="J82" s="21" t="s">
        <v>348</v>
      </c>
      <c r="K82" s="124" t="s">
        <v>349</v>
      </c>
      <c r="L82" s="288"/>
    </row>
    <row r="83" spans="1:12" ht="28.5" customHeight="1" x14ac:dyDescent="0.25">
      <c r="A83" s="281"/>
      <c r="B83" s="296" t="s">
        <v>320</v>
      </c>
      <c r="C83" s="236" t="s">
        <v>23</v>
      </c>
      <c r="D83" s="109" t="s">
        <v>23</v>
      </c>
      <c r="E83" s="109">
        <v>492.93</v>
      </c>
      <c r="F83" s="109">
        <v>689.14</v>
      </c>
      <c r="G83" s="109">
        <v>737.81</v>
      </c>
      <c r="H83" s="109">
        <v>828.51</v>
      </c>
      <c r="I83" s="109">
        <v>877.3</v>
      </c>
      <c r="J83" s="110">
        <v>586.98</v>
      </c>
      <c r="K83" s="130">
        <v>49.03</v>
      </c>
      <c r="L83" s="288"/>
    </row>
    <row r="84" spans="1:12" ht="28.5" customHeight="1" x14ac:dyDescent="0.25">
      <c r="A84" s="281"/>
      <c r="B84" s="297"/>
      <c r="C84" s="169" t="s">
        <v>23</v>
      </c>
      <c r="D84" s="14" t="s">
        <v>23</v>
      </c>
      <c r="E84" s="14" t="s">
        <v>367</v>
      </c>
      <c r="F84" s="14" t="s">
        <v>368</v>
      </c>
      <c r="G84" s="14" t="s">
        <v>369</v>
      </c>
      <c r="H84" s="14" t="s">
        <v>370</v>
      </c>
      <c r="I84" s="14" t="s">
        <v>371</v>
      </c>
      <c r="J84" s="15" t="s">
        <v>372</v>
      </c>
      <c r="K84" s="158" t="s">
        <v>373</v>
      </c>
      <c r="L84" s="288"/>
    </row>
    <row r="85" spans="1:12" ht="28.5" customHeight="1" thickBot="1" x14ac:dyDescent="0.3">
      <c r="A85" s="281"/>
      <c r="B85" s="298"/>
      <c r="C85" s="87" t="s">
        <v>23</v>
      </c>
      <c r="D85" s="21" t="s">
        <v>23</v>
      </c>
      <c r="E85" s="21" t="s">
        <v>374</v>
      </c>
      <c r="F85" s="21" t="s">
        <v>375</v>
      </c>
      <c r="G85" s="21" t="s">
        <v>376</v>
      </c>
      <c r="H85" s="21" t="s">
        <v>377</v>
      </c>
      <c r="I85" s="21" t="s">
        <v>378</v>
      </c>
      <c r="J85" s="78" t="s">
        <v>379</v>
      </c>
      <c r="K85" s="124" t="s">
        <v>380</v>
      </c>
      <c r="L85" s="288"/>
    </row>
    <row r="86" spans="1:12" ht="28.5" customHeight="1" thickBot="1" x14ac:dyDescent="0.3">
      <c r="A86" s="281"/>
      <c r="B86" s="249" t="s">
        <v>321</v>
      </c>
      <c r="C86" s="143" t="s">
        <v>23</v>
      </c>
      <c r="D86" s="145" t="s">
        <v>23</v>
      </c>
      <c r="E86" s="145">
        <v>458.73</v>
      </c>
      <c r="F86" s="145">
        <v>641.45000000000005</v>
      </c>
      <c r="G86" s="145">
        <v>686.16</v>
      </c>
      <c r="H86" s="145">
        <v>770.51</v>
      </c>
      <c r="I86" s="145">
        <v>815.89</v>
      </c>
      <c r="J86" s="144">
        <v>610.46</v>
      </c>
      <c r="K86" s="283">
        <v>51</v>
      </c>
      <c r="L86" s="289"/>
    </row>
    <row r="87" spans="1:12" ht="186" customHeight="1" thickBot="1" x14ac:dyDescent="0.3">
      <c r="A87" s="141"/>
      <c r="B87" s="282" t="s">
        <v>176</v>
      </c>
      <c r="C87" s="194" t="s">
        <v>23</v>
      </c>
      <c r="D87" s="271">
        <v>30.25</v>
      </c>
      <c r="E87" s="22">
        <v>30.25</v>
      </c>
      <c r="F87" s="22">
        <v>30.25</v>
      </c>
      <c r="G87" s="271">
        <v>30.25</v>
      </c>
      <c r="H87" s="271">
        <v>30.25</v>
      </c>
      <c r="I87" s="271">
        <v>30.25</v>
      </c>
      <c r="J87" s="172" t="s">
        <v>23</v>
      </c>
      <c r="K87" s="175" t="s">
        <v>23</v>
      </c>
      <c r="L87" s="148" t="s">
        <v>177</v>
      </c>
    </row>
    <row r="88" spans="1:12" ht="186" customHeight="1" thickBot="1" x14ac:dyDescent="0.3">
      <c r="A88" s="149"/>
      <c r="B88" s="142" t="s">
        <v>178</v>
      </c>
      <c r="C88" s="220" t="s">
        <v>23</v>
      </c>
      <c r="D88" s="111">
        <v>30.63</v>
      </c>
      <c r="E88" s="221">
        <v>30.63</v>
      </c>
      <c r="F88" s="221">
        <v>30.63</v>
      </c>
      <c r="G88" s="111">
        <v>30.63</v>
      </c>
      <c r="H88" s="111">
        <v>30.63</v>
      </c>
      <c r="I88" s="111">
        <v>30.63</v>
      </c>
      <c r="J88" s="218" t="s">
        <v>23</v>
      </c>
      <c r="K88" s="222" t="s">
        <v>23</v>
      </c>
      <c r="L88" s="196" t="s">
        <v>179</v>
      </c>
    </row>
    <row r="89" spans="1:12" ht="195.75" customHeight="1" thickBot="1" x14ac:dyDescent="0.3">
      <c r="A89" s="217"/>
      <c r="B89" s="219" t="s">
        <v>243</v>
      </c>
      <c r="C89" s="143" t="s">
        <v>23</v>
      </c>
      <c r="D89" s="144">
        <v>30.63</v>
      </c>
      <c r="E89" s="145">
        <v>30.63</v>
      </c>
      <c r="F89" s="145">
        <v>30.63</v>
      </c>
      <c r="G89" s="144">
        <v>30.63</v>
      </c>
      <c r="H89" s="144">
        <v>30.63</v>
      </c>
      <c r="I89" s="144">
        <v>30.63</v>
      </c>
      <c r="J89" s="146" t="s">
        <v>23</v>
      </c>
      <c r="K89" s="147" t="s">
        <v>23</v>
      </c>
      <c r="L89" s="225" t="s">
        <v>244</v>
      </c>
    </row>
    <row r="90" spans="1:12" ht="49.5" customHeight="1" x14ac:dyDescent="0.25">
      <c r="A90" s="107"/>
      <c r="B90" s="299" t="s">
        <v>366</v>
      </c>
      <c r="C90" s="220" t="s">
        <v>23</v>
      </c>
      <c r="D90" s="221">
        <f t="shared" ref="D90:I90" si="0">119.9</f>
        <v>119.9</v>
      </c>
      <c r="E90" s="221">
        <f t="shared" si="0"/>
        <v>119.9</v>
      </c>
      <c r="F90" s="221">
        <f t="shared" si="0"/>
        <v>119.9</v>
      </c>
      <c r="G90" s="221">
        <f t="shared" si="0"/>
        <v>119.9</v>
      </c>
      <c r="H90" s="221">
        <f t="shared" si="0"/>
        <v>119.9</v>
      </c>
      <c r="I90" s="221">
        <f t="shared" si="0"/>
        <v>119.9</v>
      </c>
      <c r="J90" s="218" t="s">
        <v>23</v>
      </c>
      <c r="K90" s="222" t="s">
        <v>23</v>
      </c>
      <c r="L90" s="290" t="s">
        <v>317</v>
      </c>
    </row>
    <row r="91" spans="1:12" ht="33" customHeight="1" x14ac:dyDescent="0.25">
      <c r="A91" s="103"/>
      <c r="B91" s="300"/>
      <c r="C91" s="169"/>
      <c r="D91" s="14" t="s">
        <v>364</v>
      </c>
      <c r="E91" s="14" t="s">
        <v>364</v>
      </c>
      <c r="F91" s="14" t="s">
        <v>364</v>
      </c>
      <c r="G91" s="14" t="s">
        <v>364</v>
      </c>
      <c r="H91" s="14" t="s">
        <v>364</v>
      </c>
      <c r="I91" s="14" t="s">
        <v>364</v>
      </c>
      <c r="J91" s="32" t="s">
        <v>23</v>
      </c>
      <c r="K91" s="86" t="str">
        <f>K90</f>
        <v>__</v>
      </c>
      <c r="L91" s="291"/>
    </row>
    <row r="92" spans="1:12" ht="37.5" customHeight="1" thickBot="1" x14ac:dyDescent="0.3">
      <c r="A92" s="285"/>
      <c r="B92" s="301"/>
      <c r="C92" s="87"/>
      <c r="D92" s="21" t="s">
        <v>365</v>
      </c>
      <c r="E92" s="21" t="s">
        <v>365</v>
      </c>
      <c r="F92" s="21" t="s">
        <v>365</v>
      </c>
      <c r="G92" s="21" t="s">
        <v>365</v>
      </c>
      <c r="H92" s="21" t="s">
        <v>365</v>
      </c>
      <c r="I92" s="21" t="s">
        <v>365</v>
      </c>
      <c r="J92" s="172" t="s">
        <v>23</v>
      </c>
      <c r="K92" s="88" t="str">
        <f>K91</f>
        <v>__</v>
      </c>
      <c r="L92" s="292"/>
    </row>
    <row r="93" spans="1:12" ht="26.25" customHeight="1" x14ac:dyDescent="0.2">
      <c r="A93" s="284" t="s">
        <v>180</v>
      </c>
      <c r="B93" s="150" t="s">
        <v>181</v>
      </c>
      <c r="C93" s="151"/>
      <c r="D93" s="152"/>
      <c r="E93" s="152"/>
      <c r="F93" s="152"/>
      <c r="G93" s="152"/>
      <c r="H93" s="152"/>
      <c r="I93" s="152"/>
      <c r="J93" s="152"/>
      <c r="K93" s="223"/>
      <c r="L93" s="224"/>
    </row>
    <row r="94" spans="1:12" ht="34.5" customHeight="1" thickBot="1" x14ac:dyDescent="0.3">
      <c r="A94" s="103"/>
      <c r="B94" s="153" t="s">
        <v>182</v>
      </c>
      <c r="C94" s="32" t="s">
        <v>23</v>
      </c>
      <c r="D94" s="32" t="s">
        <v>23</v>
      </c>
      <c r="E94" s="17">
        <v>617.11</v>
      </c>
      <c r="F94" s="17">
        <v>925.67</v>
      </c>
      <c r="G94" s="17">
        <v>1234.22</v>
      </c>
      <c r="H94" s="17">
        <v>1542.78</v>
      </c>
      <c r="I94" s="17">
        <v>1928.48</v>
      </c>
      <c r="J94" s="17">
        <v>1001.28</v>
      </c>
      <c r="K94" s="154">
        <v>289.42</v>
      </c>
      <c r="L94" s="329" t="s">
        <v>48</v>
      </c>
    </row>
    <row r="95" spans="1:12" ht="42.75" customHeight="1" thickBot="1" x14ac:dyDescent="0.25">
      <c r="A95" s="155"/>
      <c r="B95" s="332" t="s">
        <v>183</v>
      </c>
      <c r="C95" s="333"/>
      <c r="D95" s="333"/>
      <c r="E95" s="333"/>
      <c r="F95" s="333"/>
      <c r="G95" s="333"/>
      <c r="H95" s="333"/>
      <c r="I95" s="333"/>
      <c r="J95" s="333"/>
      <c r="K95" s="113">
        <v>26.38</v>
      </c>
      <c r="L95" s="330"/>
    </row>
    <row r="96" spans="1:12" ht="34.5" customHeight="1" thickBot="1" x14ac:dyDescent="0.3">
      <c r="A96" s="103"/>
      <c r="B96" s="156" t="s">
        <v>184</v>
      </c>
      <c r="C96" s="157" t="s">
        <v>23</v>
      </c>
      <c r="D96" s="108" t="s">
        <v>23</v>
      </c>
      <c r="E96" s="17">
        <v>639.23</v>
      </c>
      <c r="F96" s="17">
        <v>958.85</v>
      </c>
      <c r="G96" s="17">
        <v>1278.46</v>
      </c>
      <c r="H96" s="17">
        <v>1598.08</v>
      </c>
      <c r="I96" s="17">
        <v>1997.6</v>
      </c>
      <c r="J96" s="17">
        <v>1046.3399999999999</v>
      </c>
      <c r="K96" s="33">
        <v>289.42</v>
      </c>
      <c r="L96" s="330"/>
    </row>
    <row r="97" spans="1:12" ht="45.75" customHeight="1" x14ac:dyDescent="0.2">
      <c r="A97" s="155"/>
      <c r="B97" s="332" t="s">
        <v>183</v>
      </c>
      <c r="C97" s="333"/>
      <c r="D97" s="333"/>
      <c r="E97" s="333"/>
      <c r="F97" s="333"/>
      <c r="G97" s="333"/>
      <c r="H97" s="333"/>
      <c r="I97" s="333"/>
      <c r="J97" s="333"/>
      <c r="K97" s="33">
        <v>27.32</v>
      </c>
      <c r="L97" s="331"/>
    </row>
    <row r="98" spans="1:12" ht="29.25" customHeight="1" x14ac:dyDescent="0.2">
      <c r="A98" s="155"/>
      <c r="B98" s="35" t="s">
        <v>100</v>
      </c>
      <c r="C98" s="61" t="s">
        <v>23</v>
      </c>
      <c r="D98" s="32" t="s">
        <v>23</v>
      </c>
      <c r="E98" s="36" t="s">
        <v>26</v>
      </c>
      <c r="F98" s="36" t="s">
        <v>26</v>
      </c>
      <c r="G98" s="36" t="s">
        <v>26</v>
      </c>
      <c r="H98" s="36" t="s">
        <v>26</v>
      </c>
      <c r="I98" s="36" t="s">
        <v>26</v>
      </c>
      <c r="J98" s="15">
        <v>1081.92</v>
      </c>
      <c r="K98" s="158">
        <v>299.26</v>
      </c>
      <c r="L98" s="159" t="s">
        <v>27</v>
      </c>
    </row>
    <row r="99" spans="1:12" ht="29.25" customHeight="1" x14ac:dyDescent="0.2">
      <c r="A99" s="155"/>
      <c r="B99" s="35" t="s">
        <v>107</v>
      </c>
      <c r="C99" s="61" t="s">
        <v>23</v>
      </c>
      <c r="D99" s="32" t="s">
        <v>23</v>
      </c>
      <c r="E99" s="36" t="s">
        <v>26</v>
      </c>
      <c r="F99" s="36" t="s">
        <v>26</v>
      </c>
      <c r="G99" s="36" t="s">
        <v>26</v>
      </c>
      <c r="H99" s="36" t="s">
        <v>26</v>
      </c>
      <c r="I99" s="36" t="s">
        <v>26</v>
      </c>
      <c r="J99" s="15">
        <v>1097.07</v>
      </c>
      <c r="K99" s="158">
        <v>303.45</v>
      </c>
      <c r="L99" s="334" t="s">
        <v>29</v>
      </c>
    </row>
    <row r="100" spans="1:12" ht="29.25" customHeight="1" x14ac:dyDescent="0.2">
      <c r="A100" s="155"/>
      <c r="B100" s="35" t="s">
        <v>132</v>
      </c>
      <c r="C100" s="61" t="s">
        <v>23</v>
      </c>
      <c r="D100" s="32" t="s">
        <v>23</v>
      </c>
      <c r="E100" s="36" t="s">
        <v>26</v>
      </c>
      <c r="F100" s="36" t="s">
        <v>26</v>
      </c>
      <c r="G100" s="36" t="s">
        <v>26</v>
      </c>
      <c r="H100" s="36" t="s">
        <v>26</v>
      </c>
      <c r="I100" s="36" t="s">
        <v>26</v>
      </c>
      <c r="J100" s="15">
        <v>1129.98</v>
      </c>
      <c r="K100" s="158">
        <v>312.55</v>
      </c>
      <c r="L100" s="335"/>
    </row>
    <row r="101" spans="1:12" ht="29.25" customHeight="1" thickBot="1" x14ac:dyDescent="0.25">
      <c r="A101" s="155"/>
      <c r="B101" s="252" t="s">
        <v>69</v>
      </c>
      <c r="C101" s="56" t="s">
        <v>23</v>
      </c>
      <c r="D101" s="97" t="s">
        <v>23</v>
      </c>
      <c r="E101" s="52" t="s">
        <v>185</v>
      </c>
      <c r="F101" s="52" t="s">
        <v>186</v>
      </c>
      <c r="G101" s="52" t="s">
        <v>187</v>
      </c>
      <c r="H101" s="52" t="s">
        <v>188</v>
      </c>
      <c r="I101" s="52" t="s">
        <v>189</v>
      </c>
      <c r="J101" s="105">
        <v>1129.98</v>
      </c>
      <c r="K101" s="261">
        <v>312.55</v>
      </c>
      <c r="L101" s="262" t="s">
        <v>70</v>
      </c>
    </row>
    <row r="102" spans="1:12" ht="29.25" customHeight="1" x14ac:dyDescent="0.2">
      <c r="A102" s="155"/>
      <c r="B102" s="263" t="s">
        <v>154</v>
      </c>
      <c r="C102" s="120" t="s">
        <v>23</v>
      </c>
      <c r="D102" s="125" t="s">
        <v>23</v>
      </c>
      <c r="E102" s="125" t="s">
        <v>23</v>
      </c>
      <c r="F102" s="125" t="s">
        <v>23</v>
      </c>
      <c r="G102" s="125" t="s">
        <v>23</v>
      </c>
      <c r="H102" s="125" t="s">
        <v>23</v>
      </c>
      <c r="I102" s="125" t="s">
        <v>23</v>
      </c>
      <c r="J102" s="264" t="s">
        <v>276</v>
      </c>
      <c r="K102" s="125">
        <v>312.55</v>
      </c>
      <c r="L102" s="346" t="s">
        <v>29</v>
      </c>
    </row>
    <row r="103" spans="1:12" ht="29.25" customHeight="1" x14ac:dyDescent="0.2">
      <c r="A103" s="155"/>
      <c r="B103" s="265" t="s">
        <v>246</v>
      </c>
      <c r="C103" s="63" t="s">
        <v>23</v>
      </c>
      <c r="D103" s="197" t="s">
        <v>23</v>
      </c>
      <c r="E103" s="197" t="s">
        <v>23</v>
      </c>
      <c r="F103" s="197" t="s">
        <v>23</v>
      </c>
      <c r="G103" s="197" t="s">
        <v>23</v>
      </c>
      <c r="H103" s="197" t="s">
        <v>23</v>
      </c>
      <c r="I103" s="129" t="s">
        <v>23</v>
      </c>
      <c r="J103" s="15">
        <v>1129.98</v>
      </c>
      <c r="K103" s="158">
        <v>312.55</v>
      </c>
      <c r="L103" s="347"/>
    </row>
    <row r="104" spans="1:12" ht="29.25" customHeight="1" thickBot="1" x14ac:dyDescent="0.25">
      <c r="A104" s="155"/>
      <c r="B104" s="39" t="s">
        <v>247</v>
      </c>
      <c r="C104" s="66" t="s">
        <v>23</v>
      </c>
      <c r="D104" s="77" t="s">
        <v>23</v>
      </c>
      <c r="E104" s="77" t="s">
        <v>23</v>
      </c>
      <c r="F104" s="77" t="s">
        <v>23</v>
      </c>
      <c r="G104" s="77" t="s">
        <v>23</v>
      </c>
      <c r="H104" s="77" t="s">
        <v>23</v>
      </c>
      <c r="I104" s="77" t="s">
        <v>23</v>
      </c>
      <c r="J104" s="123" t="s">
        <v>276</v>
      </c>
      <c r="K104" s="77">
        <v>312.55</v>
      </c>
      <c r="L104" s="348"/>
    </row>
    <row r="105" spans="1:12" ht="29.25" customHeight="1" x14ac:dyDescent="0.2">
      <c r="A105" s="71" t="s">
        <v>190</v>
      </c>
      <c r="B105" s="161" t="s">
        <v>258</v>
      </c>
      <c r="C105" s="80"/>
      <c r="D105" s="81"/>
      <c r="E105" s="81"/>
      <c r="F105" s="81"/>
      <c r="G105" s="81"/>
      <c r="H105" s="81"/>
      <c r="I105" s="81"/>
      <c r="J105" s="81"/>
      <c r="K105" s="82"/>
      <c r="L105" s="10"/>
    </row>
    <row r="106" spans="1:12" ht="29.25" customHeight="1" thickBot="1" x14ac:dyDescent="0.25">
      <c r="A106" s="18"/>
      <c r="B106" s="76" t="s">
        <v>191</v>
      </c>
      <c r="C106" s="32" t="s">
        <v>23</v>
      </c>
      <c r="D106" s="32" t="s">
        <v>23</v>
      </c>
      <c r="E106" s="162">
        <v>468.12</v>
      </c>
      <c r="F106" s="162">
        <v>702.18</v>
      </c>
      <c r="G106" s="162">
        <v>936.24</v>
      </c>
      <c r="H106" s="163">
        <v>1170.3</v>
      </c>
      <c r="I106" s="162">
        <v>1462.88</v>
      </c>
      <c r="J106" s="163">
        <v>1170.3</v>
      </c>
      <c r="K106" s="32" t="s">
        <v>23</v>
      </c>
      <c r="L106" s="79" t="s">
        <v>192</v>
      </c>
    </row>
    <row r="107" spans="1:12" ht="29.25" customHeight="1" x14ac:dyDescent="0.2">
      <c r="A107" s="241" t="s">
        <v>193</v>
      </c>
      <c r="B107" s="72" t="s">
        <v>194</v>
      </c>
      <c r="C107" s="266"/>
      <c r="D107" s="267"/>
      <c r="E107" s="267"/>
      <c r="F107" s="267"/>
      <c r="G107" s="267"/>
      <c r="H107" s="267"/>
      <c r="I107" s="267"/>
      <c r="J107" s="81"/>
      <c r="K107" s="190"/>
      <c r="L107" s="191"/>
    </row>
    <row r="108" spans="1:12" ht="29.25" customHeight="1" x14ac:dyDescent="0.2">
      <c r="A108" s="242"/>
      <c r="B108" s="94" t="s">
        <v>191</v>
      </c>
      <c r="C108" s="169" t="s">
        <v>23</v>
      </c>
      <c r="D108" s="32" t="s">
        <v>23</v>
      </c>
      <c r="E108" s="166">
        <v>381.59</v>
      </c>
      <c r="F108" s="166">
        <v>572.39</v>
      </c>
      <c r="G108" s="166">
        <v>763.18</v>
      </c>
      <c r="H108" s="166">
        <v>953.98</v>
      </c>
      <c r="I108" s="166">
        <v>1192.47</v>
      </c>
      <c r="J108" s="167">
        <v>1168.77</v>
      </c>
      <c r="K108" s="86" t="s">
        <v>23</v>
      </c>
      <c r="L108" s="279" t="s">
        <v>192</v>
      </c>
    </row>
    <row r="109" spans="1:12" ht="29.25" customHeight="1" x14ac:dyDescent="0.2">
      <c r="A109" s="239"/>
      <c r="B109" s="83" t="s">
        <v>195</v>
      </c>
      <c r="C109" s="169" t="s">
        <v>23</v>
      </c>
      <c r="D109" s="32" t="s">
        <v>23</v>
      </c>
      <c r="E109" s="32" t="s">
        <v>23</v>
      </c>
      <c r="F109" s="166">
        <v>591.85</v>
      </c>
      <c r="G109" s="166">
        <v>789.13</v>
      </c>
      <c r="H109" s="166">
        <v>986.42</v>
      </c>
      <c r="I109" s="166">
        <v>1233.01</v>
      </c>
      <c r="J109" s="167">
        <v>1208.51</v>
      </c>
      <c r="K109" s="168">
        <v>120</v>
      </c>
      <c r="L109" s="336" t="s">
        <v>196</v>
      </c>
    </row>
    <row r="110" spans="1:12" ht="29.25" customHeight="1" x14ac:dyDescent="0.2">
      <c r="A110" s="239"/>
      <c r="B110" s="83" t="s">
        <v>20</v>
      </c>
      <c r="C110" s="169" t="s">
        <v>23</v>
      </c>
      <c r="D110" s="32" t="s">
        <v>23</v>
      </c>
      <c r="E110" s="32" t="s">
        <v>23</v>
      </c>
      <c r="F110" s="166">
        <v>600.13</v>
      </c>
      <c r="G110" s="166">
        <v>800.17</v>
      </c>
      <c r="H110" s="166">
        <v>1000.22</v>
      </c>
      <c r="I110" s="166">
        <v>1250.27</v>
      </c>
      <c r="J110" s="167">
        <v>1225.43</v>
      </c>
      <c r="K110" s="86">
        <v>121.68</v>
      </c>
      <c r="L110" s="337"/>
    </row>
    <row r="111" spans="1:12" ht="29.25" customHeight="1" x14ac:dyDescent="0.2">
      <c r="A111" s="239"/>
      <c r="B111" s="83" t="s">
        <v>36</v>
      </c>
      <c r="C111" s="171" t="s">
        <v>23</v>
      </c>
      <c r="D111" s="32" t="s">
        <v>23</v>
      </c>
      <c r="E111" s="32" t="s">
        <v>23</v>
      </c>
      <c r="F111" s="166">
        <v>618.16</v>
      </c>
      <c r="G111" s="167">
        <v>824.2</v>
      </c>
      <c r="H111" s="166">
        <v>1030.26</v>
      </c>
      <c r="I111" s="166">
        <v>1287.81</v>
      </c>
      <c r="J111" s="167">
        <v>1262.19</v>
      </c>
      <c r="K111" s="86">
        <v>125.33</v>
      </c>
      <c r="L111" s="338"/>
    </row>
    <row r="112" spans="1:12" ht="29.25" customHeight="1" x14ac:dyDescent="0.2">
      <c r="A112" s="239"/>
      <c r="B112" s="170" t="s">
        <v>41</v>
      </c>
      <c r="C112" s="169" t="s">
        <v>23</v>
      </c>
      <c r="D112" s="32" t="s">
        <v>23</v>
      </c>
      <c r="E112" s="32" t="s">
        <v>23</v>
      </c>
      <c r="F112" s="166">
        <v>636.66999999999996</v>
      </c>
      <c r="G112" s="167">
        <v>848.88</v>
      </c>
      <c r="H112" s="166">
        <v>1061.1099999999999</v>
      </c>
      <c r="I112" s="166">
        <v>1326.38</v>
      </c>
      <c r="J112" s="167">
        <v>1300.06</v>
      </c>
      <c r="K112" s="86">
        <v>129.09</v>
      </c>
      <c r="L112" s="338"/>
    </row>
    <row r="113" spans="1:12" ht="29.25" customHeight="1" x14ac:dyDescent="0.2">
      <c r="A113" s="239"/>
      <c r="B113" s="83" t="s">
        <v>249</v>
      </c>
      <c r="C113" s="169" t="s">
        <v>23</v>
      </c>
      <c r="D113" s="32" t="s">
        <v>23</v>
      </c>
      <c r="E113" s="32" t="s">
        <v>23</v>
      </c>
      <c r="F113" s="166">
        <v>655.76</v>
      </c>
      <c r="G113" s="167">
        <v>874.34</v>
      </c>
      <c r="H113" s="166">
        <v>1092.93</v>
      </c>
      <c r="I113" s="166">
        <v>1366.16</v>
      </c>
      <c r="J113" s="167">
        <v>1339.06</v>
      </c>
      <c r="K113" s="86">
        <v>132.96</v>
      </c>
      <c r="L113" s="338"/>
    </row>
    <row r="114" spans="1:12" ht="29.25" customHeight="1" thickBot="1" x14ac:dyDescent="0.25">
      <c r="A114" s="240"/>
      <c r="B114" s="228" t="s">
        <v>250</v>
      </c>
      <c r="C114" s="194" t="s">
        <v>23</v>
      </c>
      <c r="D114" s="172" t="s">
        <v>23</v>
      </c>
      <c r="E114" s="172" t="s">
        <v>23</v>
      </c>
      <c r="F114" s="173">
        <v>675.46</v>
      </c>
      <c r="G114" s="173">
        <v>900.6</v>
      </c>
      <c r="H114" s="173">
        <v>1125.76</v>
      </c>
      <c r="I114" s="173">
        <v>1407.19</v>
      </c>
      <c r="J114" s="174">
        <v>1379.23</v>
      </c>
      <c r="K114" s="175">
        <v>136.05000000000001</v>
      </c>
      <c r="L114" s="339"/>
    </row>
    <row r="115" spans="1:12" ht="29.25" customHeight="1" x14ac:dyDescent="0.2">
      <c r="A115" s="71" t="s">
        <v>197</v>
      </c>
      <c r="B115" s="72" t="s">
        <v>198</v>
      </c>
      <c r="C115" s="176"/>
      <c r="D115" s="165"/>
      <c r="E115" s="165"/>
      <c r="F115" s="165"/>
      <c r="G115" s="165"/>
      <c r="H115" s="165"/>
      <c r="I115" s="165"/>
      <c r="J115" s="177"/>
      <c r="K115" s="178"/>
      <c r="L115" s="179"/>
    </row>
    <row r="116" spans="1:12" ht="29.25" customHeight="1" x14ac:dyDescent="0.2">
      <c r="A116" s="180"/>
      <c r="B116" s="83" t="s">
        <v>22</v>
      </c>
      <c r="C116" s="32" t="s">
        <v>23</v>
      </c>
      <c r="D116" s="32" t="s">
        <v>23</v>
      </c>
      <c r="E116" s="167">
        <v>362.4</v>
      </c>
      <c r="F116" s="166">
        <v>543.59</v>
      </c>
      <c r="G116" s="166">
        <v>724.79</v>
      </c>
      <c r="H116" s="166">
        <v>905.99</v>
      </c>
      <c r="I116" s="166">
        <v>1132.48</v>
      </c>
      <c r="J116" s="32" t="s">
        <v>23</v>
      </c>
      <c r="K116" s="32" t="s">
        <v>23</v>
      </c>
      <c r="L116" s="334" t="s">
        <v>48</v>
      </c>
    </row>
    <row r="117" spans="1:12" ht="29.25" customHeight="1" thickBot="1" x14ac:dyDescent="0.25">
      <c r="A117" s="181"/>
      <c r="B117" s="94" t="s">
        <v>18</v>
      </c>
      <c r="C117" s="32" t="s">
        <v>23</v>
      </c>
      <c r="D117" s="32" t="s">
        <v>23</v>
      </c>
      <c r="E117" s="182">
        <v>375.32</v>
      </c>
      <c r="F117" s="183">
        <v>562.98</v>
      </c>
      <c r="G117" s="183">
        <v>750.64</v>
      </c>
      <c r="H117" s="182">
        <v>938.3</v>
      </c>
      <c r="I117" s="183">
        <v>1172.8800000000001</v>
      </c>
      <c r="J117" s="32" t="s">
        <v>23</v>
      </c>
      <c r="K117" s="32" t="s">
        <v>23</v>
      </c>
      <c r="L117" s="340"/>
    </row>
    <row r="118" spans="1:12" ht="29.25" customHeight="1" x14ac:dyDescent="0.2">
      <c r="A118" s="181"/>
      <c r="B118" s="94" t="s">
        <v>69</v>
      </c>
      <c r="C118" s="32" t="s">
        <v>23</v>
      </c>
      <c r="D118" s="32" t="s">
        <v>23</v>
      </c>
      <c r="E118" s="182">
        <v>375.32</v>
      </c>
      <c r="F118" s="183">
        <v>562.98</v>
      </c>
      <c r="G118" s="183">
        <v>750.64</v>
      </c>
      <c r="H118" s="182">
        <v>938.3</v>
      </c>
      <c r="I118" s="183">
        <v>1172.8800000000001</v>
      </c>
      <c r="J118" s="32" t="s">
        <v>23</v>
      </c>
      <c r="K118" s="32" t="s">
        <v>23</v>
      </c>
      <c r="L118" s="287" t="s">
        <v>70</v>
      </c>
    </row>
    <row r="119" spans="1:12" ht="29.25" customHeight="1" x14ac:dyDescent="0.2">
      <c r="A119" s="181"/>
      <c r="B119" s="94" t="s">
        <v>36</v>
      </c>
      <c r="C119" s="32" t="s">
        <v>23</v>
      </c>
      <c r="D119" s="32" t="s">
        <v>23</v>
      </c>
      <c r="E119" s="182">
        <v>375.32</v>
      </c>
      <c r="F119" s="183">
        <v>562.98</v>
      </c>
      <c r="G119" s="183">
        <v>750.64</v>
      </c>
      <c r="H119" s="182">
        <v>938.3</v>
      </c>
      <c r="I119" s="183">
        <v>1172.8800000000001</v>
      </c>
      <c r="J119" s="32" t="s">
        <v>23</v>
      </c>
      <c r="K119" s="32" t="s">
        <v>23</v>
      </c>
      <c r="L119" s="288"/>
    </row>
    <row r="120" spans="1:12" ht="29.25" customHeight="1" x14ac:dyDescent="0.2">
      <c r="A120" s="181"/>
      <c r="B120" s="94" t="s">
        <v>41</v>
      </c>
      <c r="C120" s="32" t="s">
        <v>23</v>
      </c>
      <c r="D120" s="32" t="s">
        <v>23</v>
      </c>
      <c r="E120" s="182">
        <v>375.32</v>
      </c>
      <c r="F120" s="183">
        <v>562.98</v>
      </c>
      <c r="G120" s="183">
        <v>750.64</v>
      </c>
      <c r="H120" s="182">
        <v>938.3</v>
      </c>
      <c r="I120" s="183">
        <v>1172.8800000000001</v>
      </c>
      <c r="J120" s="32" t="s">
        <v>23</v>
      </c>
      <c r="K120" s="32" t="s">
        <v>23</v>
      </c>
      <c r="L120" s="288"/>
    </row>
    <row r="121" spans="1:12" ht="29.25" customHeight="1" x14ac:dyDescent="0.2">
      <c r="A121" s="181"/>
      <c r="B121" s="94" t="s">
        <v>249</v>
      </c>
      <c r="C121" s="32" t="s">
        <v>23</v>
      </c>
      <c r="D121" s="32" t="s">
        <v>23</v>
      </c>
      <c r="E121" s="182">
        <v>375.32</v>
      </c>
      <c r="F121" s="183">
        <v>562.98</v>
      </c>
      <c r="G121" s="183">
        <v>750.64</v>
      </c>
      <c r="H121" s="182">
        <v>938.3</v>
      </c>
      <c r="I121" s="183">
        <v>1172.8800000000001</v>
      </c>
      <c r="J121" s="32" t="s">
        <v>23</v>
      </c>
      <c r="K121" s="32" t="s">
        <v>23</v>
      </c>
      <c r="L121" s="288"/>
    </row>
    <row r="122" spans="1:12" ht="29.25" customHeight="1" thickBot="1" x14ac:dyDescent="0.25">
      <c r="A122" s="181"/>
      <c r="B122" s="94" t="s">
        <v>250</v>
      </c>
      <c r="C122" s="32" t="s">
        <v>23</v>
      </c>
      <c r="D122" s="32" t="s">
        <v>23</v>
      </c>
      <c r="E122" s="182">
        <v>375.32</v>
      </c>
      <c r="F122" s="183">
        <v>562.98</v>
      </c>
      <c r="G122" s="183">
        <v>750.64</v>
      </c>
      <c r="H122" s="182">
        <v>938.3</v>
      </c>
      <c r="I122" s="183">
        <v>1172.8800000000001</v>
      </c>
      <c r="J122" s="32" t="s">
        <v>23</v>
      </c>
      <c r="K122" s="32" t="s">
        <v>23</v>
      </c>
      <c r="L122" s="289"/>
    </row>
    <row r="123" spans="1:12" ht="29.25" customHeight="1" thickBot="1" x14ac:dyDescent="0.25">
      <c r="A123" s="71" t="s">
        <v>199</v>
      </c>
      <c r="B123" s="72" t="s">
        <v>200</v>
      </c>
      <c r="C123" s="164"/>
      <c r="D123" s="165"/>
      <c r="E123" s="165"/>
      <c r="F123" s="165"/>
      <c r="G123" s="165"/>
      <c r="H123" s="165"/>
      <c r="I123" s="165"/>
      <c r="J123" s="177"/>
      <c r="K123" s="184"/>
      <c r="L123" s="244"/>
    </row>
    <row r="124" spans="1:12" ht="29.25" customHeight="1" x14ac:dyDescent="0.2">
      <c r="A124" s="243"/>
      <c r="B124" s="187" t="s">
        <v>259</v>
      </c>
      <c r="C124" s="32" t="s">
        <v>23</v>
      </c>
      <c r="D124" s="245">
        <v>81.95</v>
      </c>
      <c r="E124" s="245">
        <v>163.9</v>
      </c>
      <c r="F124" s="245">
        <v>245.84</v>
      </c>
      <c r="G124" s="245">
        <v>327.79</v>
      </c>
      <c r="H124" s="245">
        <v>409.74</v>
      </c>
      <c r="I124" s="245">
        <v>512.16999999999996</v>
      </c>
      <c r="J124" s="245">
        <v>512.16999999999996</v>
      </c>
      <c r="K124" s="246">
        <v>3.19</v>
      </c>
      <c r="L124" s="290" t="s">
        <v>202</v>
      </c>
    </row>
    <row r="125" spans="1:12" ht="29.25" customHeight="1" x14ac:dyDescent="0.2">
      <c r="A125" s="243"/>
      <c r="B125" s="187" t="s">
        <v>259</v>
      </c>
      <c r="C125" s="32" t="s">
        <v>23</v>
      </c>
      <c r="D125" s="245">
        <v>85.88</v>
      </c>
      <c r="E125" s="245">
        <v>171.76</v>
      </c>
      <c r="F125" s="245">
        <v>257.64</v>
      </c>
      <c r="G125" s="245">
        <v>343.53</v>
      </c>
      <c r="H125" s="245">
        <v>429.41</v>
      </c>
      <c r="I125" s="245">
        <v>536.76</v>
      </c>
      <c r="J125" s="245">
        <v>529.08000000000004</v>
      </c>
      <c r="K125" s="246">
        <v>3.34</v>
      </c>
      <c r="L125" s="291"/>
    </row>
    <row r="126" spans="1:12" ht="29.25" customHeight="1" thickBot="1" x14ac:dyDescent="0.25">
      <c r="A126" s="186"/>
      <c r="B126" s="187" t="s">
        <v>201</v>
      </c>
      <c r="C126" s="32" t="s">
        <v>23</v>
      </c>
      <c r="D126" s="32">
        <v>90.09</v>
      </c>
      <c r="E126" s="32">
        <v>180.18</v>
      </c>
      <c r="F126" s="32">
        <v>270.27</v>
      </c>
      <c r="G126" s="32">
        <v>360.36</v>
      </c>
      <c r="H126" s="32">
        <v>450.45</v>
      </c>
      <c r="I126" s="32">
        <v>563.05999999999995</v>
      </c>
      <c r="J126" s="32">
        <v>547.05999999999995</v>
      </c>
      <c r="K126" s="86">
        <v>3.51</v>
      </c>
      <c r="L126" s="292"/>
    </row>
    <row r="127" spans="1:12" ht="33" customHeight="1" thickBot="1" x14ac:dyDescent="0.3">
      <c r="A127" s="188"/>
      <c r="B127" s="341" t="s">
        <v>203</v>
      </c>
      <c r="C127" s="342"/>
      <c r="D127" s="342"/>
      <c r="E127" s="342"/>
      <c r="F127" s="342"/>
      <c r="G127" s="342"/>
      <c r="H127" s="342"/>
      <c r="I127" s="342"/>
      <c r="J127" s="342"/>
      <c r="K127" s="343"/>
      <c r="L127" s="189"/>
    </row>
    <row r="128" spans="1:12" ht="29.25" customHeight="1" x14ac:dyDescent="0.2">
      <c r="A128" s="241" t="s">
        <v>204</v>
      </c>
      <c r="B128" s="72" t="s">
        <v>205</v>
      </c>
      <c r="C128" s="233"/>
      <c r="D128" s="81"/>
      <c r="E128" s="81"/>
      <c r="F128" s="81"/>
      <c r="G128" s="81"/>
      <c r="H128" s="81"/>
      <c r="I128" s="81"/>
      <c r="J128" s="81"/>
      <c r="K128" s="190"/>
      <c r="L128" s="191"/>
    </row>
    <row r="129" spans="1:12" ht="29.25" customHeight="1" x14ac:dyDescent="0.2">
      <c r="A129" s="274"/>
      <c r="B129" s="83" t="s">
        <v>22</v>
      </c>
      <c r="C129" s="169" t="s">
        <v>23</v>
      </c>
      <c r="D129" s="32" t="s">
        <v>23</v>
      </c>
      <c r="E129" s="167">
        <v>354.48</v>
      </c>
      <c r="F129" s="166">
        <v>531.72</v>
      </c>
      <c r="G129" s="167">
        <v>708.96</v>
      </c>
      <c r="H129" s="167">
        <v>886.21</v>
      </c>
      <c r="I129" s="167">
        <v>1107.76</v>
      </c>
      <c r="J129" s="167">
        <v>1107.76</v>
      </c>
      <c r="K129" s="276">
        <v>408.11</v>
      </c>
      <c r="L129" s="192" t="s">
        <v>206</v>
      </c>
    </row>
    <row r="130" spans="1:12" ht="29.25" customHeight="1" x14ac:dyDescent="0.2">
      <c r="A130" s="256"/>
      <c r="B130" s="83" t="s">
        <v>100</v>
      </c>
      <c r="C130" s="169" t="s">
        <v>23</v>
      </c>
      <c r="D130" s="97" t="s">
        <v>23</v>
      </c>
      <c r="E130" s="36" t="s">
        <v>26</v>
      </c>
      <c r="F130" s="36" t="s">
        <v>26</v>
      </c>
      <c r="G130" s="52" t="s">
        <v>26</v>
      </c>
      <c r="H130" s="36" t="s">
        <v>26</v>
      </c>
      <c r="I130" s="36" t="s">
        <v>26</v>
      </c>
      <c r="J130" s="182">
        <v>1145.42</v>
      </c>
      <c r="K130" s="277">
        <v>421.99</v>
      </c>
      <c r="L130" s="37" t="s">
        <v>27</v>
      </c>
    </row>
    <row r="131" spans="1:12" ht="29.25" customHeight="1" x14ac:dyDescent="0.2">
      <c r="A131" s="256"/>
      <c r="B131" s="170" t="s">
        <v>107</v>
      </c>
      <c r="C131" s="171" t="s">
        <v>23</v>
      </c>
      <c r="D131" s="97" t="s">
        <v>23</v>
      </c>
      <c r="E131" s="52" t="s">
        <v>26</v>
      </c>
      <c r="F131" s="52" t="s">
        <v>26</v>
      </c>
      <c r="G131" s="52" t="s">
        <v>26</v>
      </c>
      <c r="H131" s="52" t="s">
        <v>26</v>
      </c>
      <c r="I131" s="52" t="s">
        <v>26</v>
      </c>
      <c r="J131" s="182">
        <v>1161.46</v>
      </c>
      <c r="K131" s="278">
        <v>427.9</v>
      </c>
      <c r="L131" s="336" t="s">
        <v>29</v>
      </c>
    </row>
    <row r="132" spans="1:12" ht="29.25" customHeight="1" x14ac:dyDescent="0.2">
      <c r="A132" s="256"/>
      <c r="B132" s="83" t="s">
        <v>274</v>
      </c>
      <c r="C132" s="169" t="s">
        <v>23</v>
      </c>
      <c r="D132" s="97" t="s">
        <v>23</v>
      </c>
      <c r="E132" s="36" t="s">
        <v>26</v>
      </c>
      <c r="F132" s="36" t="s">
        <v>26</v>
      </c>
      <c r="G132" s="52" t="s">
        <v>26</v>
      </c>
      <c r="H132" s="36" t="s">
        <v>26</v>
      </c>
      <c r="I132" s="36" t="s">
        <v>26</v>
      </c>
      <c r="J132" s="257">
        <v>1196.3</v>
      </c>
      <c r="K132" s="277">
        <v>440.73</v>
      </c>
      <c r="L132" s="337"/>
    </row>
    <row r="133" spans="1:12" ht="29.25" customHeight="1" x14ac:dyDescent="0.2">
      <c r="A133" s="256"/>
      <c r="B133" s="83" t="s">
        <v>275</v>
      </c>
      <c r="C133" s="169" t="s">
        <v>23</v>
      </c>
      <c r="D133" s="97" t="s">
        <v>23</v>
      </c>
      <c r="E133" s="52" t="s">
        <v>26</v>
      </c>
      <c r="F133" s="52" t="s">
        <v>26</v>
      </c>
      <c r="G133" s="52" t="s">
        <v>26</v>
      </c>
      <c r="H133" s="52" t="s">
        <v>26</v>
      </c>
      <c r="I133" s="52" t="s">
        <v>26</v>
      </c>
      <c r="J133" s="257">
        <v>1196.3</v>
      </c>
      <c r="K133" s="276">
        <v>440.73</v>
      </c>
      <c r="L133" s="337"/>
    </row>
    <row r="134" spans="1:12" ht="29.25" customHeight="1" x14ac:dyDescent="0.2">
      <c r="A134" s="256"/>
      <c r="B134" s="83" t="s">
        <v>246</v>
      </c>
      <c r="C134" s="169" t="s">
        <v>23</v>
      </c>
      <c r="D134" s="32" t="s">
        <v>23</v>
      </c>
      <c r="E134" s="36" t="s">
        <v>26</v>
      </c>
      <c r="F134" s="36" t="s">
        <v>26</v>
      </c>
      <c r="G134" s="36" t="s">
        <v>26</v>
      </c>
      <c r="H134" s="36" t="s">
        <v>26</v>
      </c>
      <c r="I134" s="36" t="s">
        <v>26</v>
      </c>
      <c r="J134" s="167">
        <v>1196.3</v>
      </c>
      <c r="K134" s="276">
        <v>440.73</v>
      </c>
      <c r="L134" s="337"/>
    </row>
    <row r="135" spans="1:12" ht="29.25" customHeight="1" thickBot="1" x14ac:dyDescent="0.25">
      <c r="A135" s="275"/>
      <c r="B135" s="228" t="s">
        <v>247</v>
      </c>
      <c r="C135" s="194" t="s">
        <v>23</v>
      </c>
      <c r="D135" s="172" t="s">
        <v>23</v>
      </c>
      <c r="E135" s="273" t="s">
        <v>26</v>
      </c>
      <c r="F135" s="273" t="s">
        <v>26</v>
      </c>
      <c r="G135" s="273" t="s">
        <v>26</v>
      </c>
      <c r="H135" s="273" t="s">
        <v>26</v>
      </c>
      <c r="I135" s="273" t="s">
        <v>26</v>
      </c>
      <c r="J135" s="174">
        <v>1196.3</v>
      </c>
      <c r="K135" s="258">
        <v>440.73</v>
      </c>
      <c r="L135" s="344"/>
    </row>
    <row r="136" spans="1:12" ht="29.25" customHeight="1" x14ac:dyDescent="0.2">
      <c r="A136" s="241" t="s">
        <v>207</v>
      </c>
      <c r="B136" s="72" t="s">
        <v>208</v>
      </c>
      <c r="C136" s="26"/>
      <c r="D136" s="27"/>
      <c r="E136" s="27"/>
      <c r="F136" s="27"/>
      <c r="G136" s="27"/>
      <c r="H136" s="27"/>
      <c r="I136" s="27"/>
      <c r="J136" s="27"/>
      <c r="K136" s="28"/>
      <c r="L136" s="29"/>
    </row>
    <row r="137" spans="1:12" ht="29.25" customHeight="1" x14ac:dyDescent="0.2">
      <c r="A137" s="274"/>
      <c r="B137" s="83" t="s">
        <v>22</v>
      </c>
      <c r="C137" s="84" t="s">
        <v>23</v>
      </c>
      <c r="D137" s="32" t="s">
        <v>23</v>
      </c>
      <c r="E137" s="65">
        <v>107</v>
      </c>
      <c r="F137" s="65">
        <v>214</v>
      </c>
      <c r="G137" s="65">
        <v>321</v>
      </c>
      <c r="H137" s="65">
        <v>428</v>
      </c>
      <c r="I137" s="65">
        <v>535</v>
      </c>
      <c r="J137" s="32">
        <v>535.05999999999995</v>
      </c>
      <c r="K137" s="85">
        <v>104.34</v>
      </c>
      <c r="L137" s="334" t="s">
        <v>48</v>
      </c>
    </row>
    <row r="138" spans="1:12" ht="29.25" customHeight="1" thickBot="1" x14ac:dyDescent="0.25">
      <c r="A138" s="256"/>
      <c r="B138" s="83" t="s">
        <v>18</v>
      </c>
      <c r="C138" s="84" t="s">
        <v>23</v>
      </c>
      <c r="D138" s="32" t="s">
        <v>23</v>
      </c>
      <c r="E138" s="32">
        <v>110.84</v>
      </c>
      <c r="F138" s="32">
        <v>221.68</v>
      </c>
      <c r="G138" s="32">
        <v>332.52</v>
      </c>
      <c r="H138" s="32">
        <v>443.36</v>
      </c>
      <c r="I138" s="65">
        <v>554.20000000000005</v>
      </c>
      <c r="J138" s="32">
        <v>559.14</v>
      </c>
      <c r="K138" s="168">
        <v>108.1</v>
      </c>
      <c r="L138" s="340"/>
    </row>
    <row r="139" spans="1:12" ht="29.25" customHeight="1" x14ac:dyDescent="0.2">
      <c r="A139" s="256"/>
      <c r="B139" s="83" t="s">
        <v>69</v>
      </c>
      <c r="C139" s="280" t="s">
        <v>23</v>
      </c>
      <c r="D139" s="197" t="s">
        <v>23</v>
      </c>
      <c r="E139" s="197">
        <v>110.84</v>
      </c>
      <c r="F139" s="197">
        <v>221.68</v>
      </c>
      <c r="G139" s="197">
        <v>332.52</v>
      </c>
      <c r="H139" s="197">
        <v>443.36</v>
      </c>
      <c r="I139" s="64">
        <v>554.20000000000005</v>
      </c>
      <c r="J139" s="197">
        <v>559.14</v>
      </c>
      <c r="K139" s="286">
        <v>108.1</v>
      </c>
      <c r="L139" s="287" t="s">
        <v>70</v>
      </c>
    </row>
    <row r="140" spans="1:12" ht="29.25" customHeight="1" x14ac:dyDescent="0.2">
      <c r="A140" s="256"/>
      <c r="B140" s="83" t="s">
        <v>36</v>
      </c>
      <c r="C140" s="84" t="s">
        <v>23</v>
      </c>
      <c r="D140" s="32" t="s">
        <v>23</v>
      </c>
      <c r="E140" s="32">
        <v>110.84</v>
      </c>
      <c r="F140" s="32">
        <v>221.68</v>
      </c>
      <c r="G140" s="32">
        <v>332.52</v>
      </c>
      <c r="H140" s="32">
        <v>443.36</v>
      </c>
      <c r="I140" s="65">
        <v>554.20000000000005</v>
      </c>
      <c r="J140" s="32">
        <v>559.14</v>
      </c>
      <c r="K140" s="168">
        <v>108.1</v>
      </c>
      <c r="L140" s="288"/>
    </row>
    <row r="141" spans="1:12" ht="29.25" customHeight="1" x14ac:dyDescent="0.2">
      <c r="A141" s="256"/>
      <c r="B141" s="83" t="s">
        <v>41</v>
      </c>
      <c r="C141" s="280" t="s">
        <v>23</v>
      </c>
      <c r="D141" s="197" t="s">
        <v>23</v>
      </c>
      <c r="E141" s="197">
        <v>110.84</v>
      </c>
      <c r="F141" s="197">
        <v>221.68</v>
      </c>
      <c r="G141" s="197">
        <v>332.52</v>
      </c>
      <c r="H141" s="197">
        <v>443.36</v>
      </c>
      <c r="I141" s="64">
        <v>554.20000000000005</v>
      </c>
      <c r="J141" s="197">
        <v>559.14</v>
      </c>
      <c r="K141" s="286">
        <v>108.1</v>
      </c>
      <c r="L141" s="288"/>
    </row>
    <row r="142" spans="1:12" ht="29.25" customHeight="1" x14ac:dyDescent="0.2">
      <c r="A142" s="256"/>
      <c r="B142" s="83" t="s">
        <v>249</v>
      </c>
      <c r="C142" s="84" t="s">
        <v>23</v>
      </c>
      <c r="D142" s="32" t="s">
        <v>23</v>
      </c>
      <c r="E142" s="32">
        <v>110.84</v>
      </c>
      <c r="F142" s="32">
        <v>221.68</v>
      </c>
      <c r="G142" s="32">
        <v>332.52</v>
      </c>
      <c r="H142" s="32">
        <v>443.36</v>
      </c>
      <c r="I142" s="65">
        <v>554.20000000000005</v>
      </c>
      <c r="J142" s="32">
        <v>559.14</v>
      </c>
      <c r="K142" s="168">
        <v>108.1</v>
      </c>
      <c r="L142" s="288"/>
    </row>
    <row r="143" spans="1:12" ht="29.25" customHeight="1" thickBot="1" x14ac:dyDescent="0.25">
      <c r="A143" s="275"/>
      <c r="B143" s="228" t="s">
        <v>250</v>
      </c>
      <c r="C143" s="280" t="s">
        <v>23</v>
      </c>
      <c r="D143" s="197" t="s">
        <v>23</v>
      </c>
      <c r="E143" s="197">
        <v>110.84</v>
      </c>
      <c r="F143" s="197">
        <v>221.68</v>
      </c>
      <c r="G143" s="197">
        <v>332.52</v>
      </c>
      <c r="H143" s="197">
        <v>443.36</v>
      </c>
      <c r="I143" s="64">
        <v>554.20000000000005</v>
      </c>
      <c r="J143" s="197">
        <v>559.14</v>
      </c>
      <c r="K143" s="286">
        <v>108.1</v>
      </c>
      <c r="L143" s="289"/>
    </row>
    <row r="144" spans="1:12" ht="29.45" customHeight="1" x14ac:dyDescent="0.2">
      <c r="A144" s="71" t="s">
        <v>209</v>
      </c>
      <c r="B144" s="72" t="s">
        <v>210</v>
      </c>
      <c r="C144" s="233"/>
      <c r="D144" s="81"/>
      <c r="E144" s="81"/>
      <c r="F144" s="81"/>
      <c r="G144" s="81"/>
      <c r="H144" s="81"/>
      <c r="I144" s="81"/>
      <c r="J144" s="81"/>
      <c r="K144" s="190"/>
      <c r="L144" s="191"/>
    </row>
    <row r="145" spans="1:15" ht="29.45" customHeight="1" x14ac:dyDescent="0.2">
      <c r="A145" s="193"/>
      <c r="B145" s="83" t="s">
        <v>211</v>
      </c>
      <c r="C145" s="195">
        <v>169.91</v>
      </c>
      <c r="D145" s="166">
        <v>339.83</v>
      </c>
      <c r="E145" s="65">
        <v>679.66</v>
      </c>
      <c r="F145" s="65">
        <v>1019.48</v>
      </c>
      <c r="G145" s="65">
        <v>1359.31</v>
      </c>
      <c r="H145" s="65">
        <v>1699.14</v>
      </c>
      <c r="I145" s="65">
        <v>2123.92</v>
      </c>
      <c r="J145" s="32">
        <v>2208.88</v>
      </c>
      <c r="K145" s="86">
        <v>431.68</v>
      </c>
      <c r="L145" s="336" t="s">
        <v>212</v>
      </c>
    </row>
    <row r="146" spans="1:15" ht="29.45" customHeight="1" x14ac:dyDescent="0.2">
      <c r="A146" s="155"/>
      <c r="B146" s="83" t="s">
        <v>213</v>
      </c>
      <c r="C146" s="195">
        <v>124.81</v>
      </c>
      <c r="D146" s="166">
        <v>249.62</v>
      </c>
      <c r="E146" s="32">
        <v>499.25</v>
      </c>
      <c r="F146" s="32">
        <v>748.87</v>
      </c>
      <c r="G146" s="32">
        <v>998.5</v>
      </c>
      <c r="H146" s="32">
        <v>1248.1199999999999</v>
      </c>
      <c r="I146" s="32">
        <v>1560.15</v>
      </c>
      <c r="J146" s="32">
        <v>1622.56</v>
      </c>
      <c r="K146" s="86">
        <v>254.35</v>
      </c>
      <c r="L146" s="337"/>
    </row>
    <row r="147" spans="1:15" ht="29.45" customHeight="1" thickBot="1" x14ac:dyDescent="0.25">
      <c r="A147" s="155"/>
      <c r="B147" s="94" t="s">
        <v>214</v>
      </c>
      <c r="C147" s="208">
        <v>87.33</v>
      </c>
      <c r="D147" s="183">
        <v>174.66</v>
      </c>
      <c r="E147" s="97">
        <v>349.31</v>
      </c>
      <c r="F147" s="97">
        <v>523.97</v>
      </c>
      <c r="G147" s="97">
        <v>698.63</v>
      </c>
      <c r="H147" s="97">
        <v>873.29</v>
      </c>
      <c r="I147" s="97">
        <v>1091.6099999999999</v>
      </c>
      <c r="J147" s="97">
        <v>1135.27</v>
      </c>
      <c r="K147" s="201">
        <v>132.62</v>
      </c>
      <c r="L147" s="345"/>
      <c r="N147" s="4"/>
      <c r="O147" s="4"/>
    </row>
    <row r="148" spans="1:15" ht="29.45" customHeight="1" x14ac:dyDescent="0.2">
      <c r="A148" s="155"/>
      <c r="B148" s="231" t="s">
        <v>215</v>
      </c>
      <c r="C148" s="236" t="s">
        <v>23</v>
      </c>
      <c r="D148" s="125" t="s">
        <v>23</v>
      </c>
      <c r="E148" s="125" t="s">
        <v>23</v>
      </c>
      <c r="F148" s="125" t="s">
        <v>23</v>
      </c>
      <c r="G148" s="125" t="s">
        <v>23</v>
      </c>
      <c r="H148" s="125">
        <v>885.52</v>
      </c>
      <c r="I148" s="125">
        <v>1106.8900000000001</v>
      </c>
      <c r="J148" s="125">
        <v>1151.1600000000001</v>
      </c>
      <c r="K148" s="237">
        <v>134.47999999999999</v>
      </c>
      <c r="L148" s="290" t="s">
        <v>216</v>
      </c>
      <c r="N148" s="4"/>
      <c r="O148" s="4"/>
    </row>
    <row r="149" spans="1:15" ht="29.45" customHeight="1" x14ac:dyDescent="0.2">
      <c r="A149" s="155"/>
      <c r="B149" s="83" t="s">
        <v>36</v>
      </c>
      <c r="C149" s="169" t="s">
        <v>23</v>
      </c>
      <c r="D149" s="32" t="s">
        <v>23</v>
      </c>
      <c r="E149" s="32" t="s">
        <v>23</v>
      </c>
      <c r="F149" s="32" t="s">
        <v>23</v>
      </c>
      <c r="G149" s="32" t="s">
        <v>23</v>
      </c>
      <c r="H149" s="32">
        <v>911.96</v>
      </c>
      <c r="I149" s="32">
        <v>1139.95</v>
      </c>
      <c r="J149" s="65">
        <v>1185.7</v>
      </c>
      <c r="K149" s="86">
        <v>138.51</v>
      </c>
      <c r="L149" s="291"/>
      <c r="M149" s="4"/>
      <c r="N149" s="4"/>
      <c r="O149" s="4"/>
    </row>
    <row r="150" spans="1:15" ht="29.45" customHeight="1" x14ac:dyDescent="0.2">
      <c r="A150" s="155"/>
      <c r="B150" s="94" t="s">
        <v>41</v>
      </c>
      <c r="C150" s="235" t="s">
        <v>23</v>
      </c>
      <c r="D150" s="97" t="s">
        <v>23</v>
      </c>
      <c r="E150" s="97" t="s">
        <v>23</v>
      </c>
      <c r="F150" s="97" t="s">
        <v>23</v>
      </c>
      <c r="G150" s="97" t="s">
        <v>23</v>
      </c>
      <c r="H150" s="197">
        <v>939.35</v>
      </c>
      <c r="I150" s="197">
        <v>1174.19</v>
      </c>
      <c r="J150" s="197">
        <v>1221.27</v>
      </c>
      <c r="K150" s="227">
        <v>142.66999999999999</v>
      </c>
      <c r="L150" s="291"/>
      <c r="N150" s="4"/>
      <c r="O150" s="4"/>
    </row>
    <row r="151" spans="1:15" ht="29.45" customHeight="1" x14ac:dyDescent="0.2">
      <c r="A151" s="155"/>
      <c r="B151" s="83" t="s">
        <v>249</v>
      </c>
      <c r="C151" s="234" t="s">
        <v>23</v>
      </c>
      <c r="D151" s="108" t="s">
        <v>23</v>
      </c>
      <c r="E151" s="108" t="s">
        <v>23</v>
      </c>
      <c r="F151" s="108" t="s">
        <v>23</v>
      </c>
      <c r="G151" s="32" t="s">
        <v>23</v>
      </c>
      <c r="H151" s="32">
        <v>967.23</v>
      </c>
      <c r="I151" s="32">
        <v>1209.03</v>
      </c>
      <c r="J151" s="32">
        <v>1257.9100000000001</v>
      </c>
      <c r="K151" s="86">
        <v>146.94999999999999</v>
      </c>
      <c r="L151" s="291"/>
      <c r="N151" s="4"/>
      <c r="O151" s="4"/>
    </row>
    <row r="152" spans="1:15" ht="29.45" customHeight="1" x14ac:dyDescent="0.2">
      <c r="A152" s="155"/>
      <c r="B152" s="83" t="s">
        <v>250</v>
      </c>
      <c r="C152" s="234" t="s">
        <v>23</v>
      </c>
      <c r="D152" s="108" t="s">
        <v>23</v>
      </c>
      <c r="E152" s="108" t="s">
        <v>23</v>
      </c>
      <c r="F152" s="108" t="s">
        <v>23</v>
      </c>
      <c r="G152" s="32" t="s">
        <v>23</v>
      </c>
      <c r="H152" s="65">
        <v>996.2</v>
      </c>
      <c r="I152" s="32">
        <v>1245.25</v>
      </c>
      <c r="J152" s="32">
        <v>1295.6500000000001</v>
      </c>
      <c r="K152" s="86">
        <v>151.35</v>
      </c>
      <c r="L152" s="291"/>
      <c r="N152" s="4"/>
      <c r="O152" s="4"/>
    </row>
    <row r="153" spans="1:15" ht="29.45" customHeight="1" thickBot="1" x14ac:dyDescent="0.25">
      <c r="A153" s="155"/>
      <c r="B153" s="228" t="s">
        <v>251</v>
      </c>
      <c r="C153" s="194" t="s">
        <v>23</v>
      </c>
      <c r="D153" s="172" t="s">
        <v>23</v>
      </c>
      <c r="E153" s="172" t="s">
        <v>23</v>
      </c>
      <c r="F153" s="172" t="s">
        <v>23</v>
      </c>
      <c r="G153" s="77" t="s">
        <v>23</v>
      </c>
      <c r="H153" s="77">
        <v>1026.04</v>
      </c>
      <c r="I153" s="77">
        <v>1282.55</v>
      </c>
      <c r="J153" s="77">
        <v>1334.52</v>
      </c>
      <c r="K153" s="88">
        <v>155.88999999999999</v>
      </c>
      <c r="L153" s="292"/>
      <c r="N153" s="4"/>
      <c r="O153" s="4"/>
    </row>
    <row r="154" spans="1:15" ht="29.45" customHeight="1" x14ac:dyDescent="0.2">
      <c r="A154" s="71" t="s">
        <v>217</v>
      </c>
      <c r="B154" s="72" t="s">
        <v>218</v>
      </c>
      <c r="C154" s="26"/>
      <c r="D154" s="27"/>
      <c r="E154" s="27"/>
      <c r="F154" s="27"/>
      <c r="G154" s="27"/>
      <c r="H154" s="27"/>
      <c r="I154" s="27"/>
      <c r="J154" s="27"/>
      <c r="K154" s="28"/>
      <c r="L154" s="10"/>
    </row>
    <row r="155" spans="1:15" ht="29.45" customHeight="1" x14ac:dyDescent="0.2">
      <c r="A155" s="193"/>
      <c r="B155" s="83" t="s">
        <v>219</v>
      </c>
      <c r="C155" s="32" t="s">
        <v>23</v>
      </c>
      <c r="D155" s="32" t="s">
        <v>23</v>
      </c>
      <c r="E155" s="32" t="s">
        <v>23</v>
      </c>
      <c r="F155" s="32" t="s">
        <v>23</v>
      </c>
      <c r="G155" s="32" t="s">
        <v>23</v>
      </c>
      <c r="H155" s="32" t="s">
        <v>23</v>
      </c>
      <c r="I155" s="32" t="s">
        <v>23</v>
      </c>
      <c r="J155" s="32">
        <v>866.89</v>
      </c>
      <c r="K155" s="32" t="s">
        <v>23</v>
      </c>
      <c r="L155" s="312" t="s">
        <v>220</v>
      </c>
    </row>
    <row r="156" spans="1:15" ht="29.45" customHeight="1" x14ac:dyDescent="0.2">
      <c r="A156" s="155"/>
      <c r="B156" s="83" t="s">
        <v>18</v>
      </c>
      <c r="C156" s="32" t="s">
        <v>23</v>
      </c>
      <c r="D156" s="32" t="s">
        <v>23</v>
      </c>
      <c r="E156" s="32" t="s">
        <v>23</v>
      </c>
      <c r="F156" s="32" t="s">
        <v>23</v>
      </c>
      <c r="G156" s="32" t="s">
        <v>23</v>
      </c>
      <c r="H156" s="32" t="s">
        <v>23</v>
      </c>
      <c r="I156" s="32" t="s">
        <v>23</v>
      </c>
      <c r="J156" s="65">
        <v>892.9</v>
      </c>
      <c r="K156" s="32" t="s">
        <v>23</v>
      </c>
      <c r="L156" s="313"/>
    </row>
    <row r="157" spans="1:15" ht="29.45" customHeight="1" thickBot="1" x14ac:dyDescent="0.25">
      <c r="A157" s="160"/>
      <c r="B157" s="76" t="s">
        <v>19</v>
      </c>
      <c r="C157" s="87" t="s">
        <v>23</v>
      </c>
      <c r="D157" s="77" t="s">
        <v>23</v>
      </c>
      <c r="E157" s="77" t="s">
        <v>23</v>
      </c>
      <c r="F157" s="77" t="s">
        <v>23</v>
      </c>
      <c r="G157" s="77" t="s">
        <v>23</v>
      </c>
      <c r="H157" s="77" t="s">
        <v>23</v>
      </c>
      <c r="I157" s="77" t="s">
        <v>23</v>
      </c>
      <c r="J157" s="77">
        <v>919.69</v>
      </c>
      <c r="K157" s="88" t="s">
        <v>23</v>
      </c>
      <c r="L157" s="328"/>
    </row>
    <row r="158" spans="1:15" ht="29.45" customHeight="1" x14ac:dyDescent="0.2">
      <c r="A158" s="71" t="s">
        <v>221</v>
      </c>
      <c r="B158" s="198" t="s">
        <v>222</v>
      </c>
      <c r="C158" s="176"/>
      <c r="D158" s="165"/>
      <c r="E158" s="165"/>
      <c r="F158" s="165"/>
      <c r="G158" s="165"/>
      <c r="H158" s="165"/>
      <c r="I158" s="165"/>
      <c r="J158" s="177"/>
      <c r="K158" s="184"/>
      <c r="L158" s="185"/>
    </row>
    <row r="159" spans="1:15" ht="29.45" customHeight="1" x14ac:dyDescent="0.2">
      <c r="A159" s="199"/>
      <c r="B159" s="200" t="s">
        <v>223</v>
      </c>
      <c r="C159" s="169" t="s">
        <v>23</v>
      </c>
      <c r="D159" s="32" t="s">
        <v>23</v>
      </c>
      <c r="E159" s="32" t="s">
        <v>23</v>
      </c>
      <c r="F159" s="32" t="s">
        <v>23</v>
      </c>
      <c r="G159" s="97" t="s">
        <v>23</v>
      </c>
      <c r="H159" s="97" t="s">
        <v>23</v>
      </c>
      <c r="I159" s="32" t="s">
        <v>23</v>
      </c>
      <c r="J159" s="97">
        <v>980.36</v>
      </c>
      <c r="K159" s="201">
        <v>925.52</v>
      </c>
      <c r="L159" s="312" t="s">
        <v>224</v>
      </c>
    </row>
    <row r="160" spans="1:15" ht="29.45" customHeight="1" x14ac:dyDescent="0.2">
      <c r="A160" s="202"/>
      <c r="B160" s="200" t="s">
        <v>107</v>
      </c>
      <c r="C160" s="169" t="s">
        <v>23</v>
      </c>
      <c r="D160" s="32" t="s">
        <v>23</v>
      </c>
      <c r="E160" s="32" t="s">
        <v>23</v>
      </c>
      <c r="F160" s="32" t="s">
        <v>23</v>
      </c>
      <c r="G160" s="32" t="s">
        <v>23</v>
      </c>
      <c r="H160" s="32" t="s">
        <v>23</v>
      </c>
      <c r="I160" s="32" t="s">
        <v>23</v>
      </c>
      <c r="J160" s="32">
        <v>1010.77</v>
      </c>
      <c r="K160" s="201">
        <v>954.21</v>
      </c>
      <c r="L160" s="313"/>
    </row>
    <row r="161" spans="1:15" ht="29.45" customHeight="1" x14ac:dyDescent="0.2">
      <c r="A161" s="202"/>
      <c r="B161" s="200" t="s">
        <v>132</v>
      </c>
      <c r="C161" s="169" t="s">
        <v>23</v>
      </c>
      <c r="D161" s="32" t="s">
        <v>23</v>
      </c>
      <c r="E161" s="32" t="s">
        <v>23</v>
      </c>
      <c r="F161" s="32" t="s">
        <v>23</v>
      </c>
      <c r="G161" s="32" t="s">
        <v>23</v>
      </c>
      <c r="H161" s="32" t="s">
        <v>23</v>
      </c>
      <c r="I161" s="32" t="s">
        <v>23</v>
      </c>
      <c r="J161" s="32">
        <v>1041.08</v>
      </c>
      <c r="K161" s="201">
        <v>982.83</v>
      </c>
      <c r="L161" s="313"/>
    </row>
    <row r="162" spans="1:15" ht="29.45" customHeight="1" thickBot="1" x14ac:dyDescent="0.25">
      <c r="A162" s="203"/>
      <c r="B162" s="200" t="s">
        <v>154</v>
      </c>
      <c r="C162" s="171" t="s">
        <v>23</v>
      </c>
      <c r="D162" s="197" t="s">
        <v>23</v>
      </c>
      <c r="E162" s="197" t="s">
        <v>23</v>
      </c>
      <c r="F162" s="197" t="s">
        <v>23</v>
      </c>
      <c r="G162" s="197" t="s">
        <v>23</v>
      </c>
      <c r="H162" s="197" t="s">
        <v>23</v>
      </c>
      <c r="I162" s="197" t="s">
        <v>23</v>
      </c>
      <c r="J162" s="197">
        <v>1072.33</v>
      </c>
      <c r="K162" s="201">
        <v>1012.32</v>
      </c>
      <c r="L162" s="313"/>
    </row>
    <row r="163" spans="1:15" ht="29.45" customHeight="1" x14ac:dyDescent="0.2">
      <c r="A163" s="304"/>
      <c r="B163" s="226" t="s">
        <v>252</v>
      </c>
      <c r="C163" s="232" t="s">
        <v>23</v>
      </c>
      <c r="D163" s="218" t="s">
        <v>23</v>
      </c>
      <c r="E163" s="218" t="s">
        <v>23</v>
      </c>
      <c r="F163" s="218" t="s">
        <v>23</v>
      </c>
      <c r="G163" s="218">
        <v>916.69</v>
      </c>
      <c r="H163" s="218">
        <v>982.16</v>
      </c>
      <c r="I163" s="218">
        <v>1227.7</v>
      </c>
      <c r="J163" s="218">
        <v>1041.08</v>
      </c>
      <c r="K163" s="222">
        <v>311.89</v>
      </c>
      <c r="L163" s="307" t="s">
        <v>245</v>
      </c>
    </row>
    <row r="164" spans="1:15" ht="29.45" customHeight="1" x14ac:dyDescent="0.2">
      <c r="A164" s="305"/>
      <c r="B164" s="83" t="s">
        <v>154</v>
      </c>
      <c r="C164" s="84" t="s">
        <v>23</v>
      </c>
      <c r="D164" s="32" t="s">
        <v>23</v>
      </c>
      <c r="E164" s="32" t="s">
        <v>23</v>
      </c>
      <c r="F164" s="32" t="s">
        <v>23</v>
      </c>
      <c r="G164" s="32">
        <v>916.69</v>
      </c>
      <c r="H164" s="32">
        <v>982.16</v>
      </c>
      <c r="I164" s="65">
        <v>1227.7</v>
      </c>
      <c r="J164" s="32">
        <v>1041.08</v>
      </c>
      <c r="K164" s="86">
        <v>311.89</v>
      </c>
      <c r="L164" s="308"/>
    </row>
    <row r="165" spans="1:15" ht="29.45" customHeight="1" x14ac:dyDescent="0.2">
      <c r="A165" s="305"/>
      <c r="B165" s="83" t="s">
        <v>246</v>
      </c>
      <c r="C165" s="84" t="s">
        <v>23</v>
      </c>
      <c r="D165" s="32" t="s">
        <v>23</v>
      </c>
      <c r="E165" s="32" t="s">
        <v>23</v>
      </c>
      <c r="F165" s="32" t="s">
        <v>23</v>
      </c>
      <c r="G165" s="32">
        <v>916.69</v>
      </c>
      <c r="H165" s="32">
        <v>982.16</v>
      </c>
      <c r="I165" s="65">
        <v>1227.7</v>
      </c>
      <c r="J165" s="32">
        <v>1041.08</v>
      </c>
      <c r="K165" s="86">
        <v>311.89</v>
      </c>
      <c r="L165" s="308"/>
    </row>
    <row r="166" spans="1:15" ht="29.45" customHeight="1" x14ac:dyDescent="0.2">
      <c r="A166" s="305"/>
      <c r="B166" s="94" t="s">
        <v>247</v>
      </c>
      <c r="C166" s="84" t="s">
        <v>23</v>
      </c>
      <c r="D166" s="32" t="s">
        <v>23</v>
      </c>
      <c r="E166" s="32" t="s">
        <v>23</v>
      </c>
      <c r="F166" s="32" t="s">
        <v>23</v>
      </c>
      <c r="G166" s="32">
        <v>916.69</v>
      </c>
      <c r="H166" s="32">
        <v>982.16</v>
      </c>
      <c r="I166" s="65">
        <v>1227.7</v>
      </c>
      <c r="J166" s="32">
        <v>1041.08</v>
      </c>
      <c r="K166" s="86">
        <v>311.89</v>
      </c>
      <c r="L166" s="308"/>
    </row>
    <row r="167" spans="1:15" ht="29.45" customHeight="1" thickBot="1" x14ac:dyDescent="0.25">
      <c r="A167" s="306"/>
      <c r="B167" s="76" t="s">
        <v>248</v>
      </c>
      <c r="C167" s="230" t="s">
        <v>23</v>
      </c>
      <c r="D167" s="77" t="s">
        <v>23</v>
      </c>
      <c r="E167" s="77" t="s">
        <v>23</v>
      </c>
      <c r="F167" s="77" t="s">
        <v>23</v>
      </c>
      <c r="G167" s="77">
        <v>916.69</v>
      </c>
      <c r="H167" s="77">
        <v>982.16</v>
      </c>
      <c r="I167" s="67">
        <v>1227.7</v>
      </c>
      <c r="J167" s="77">
        <v>1041.08</v>
      </c>
      <c r="K167" s="88">
        <v>311.89</v>
      </c>
      <c r="L167" s="309"/>
    </row>
    <row r="168" spans="1:15" ht="29.45" customHeight="1" x14ac:dyDescent="0.2">
      <c r="A168" s="71" t="s">
        <v>225</v>
      </c>
      <c r="B168" s="248" t="s">
        <v>226</v>
      </c>
      <c r="C168" s="213"/>
      <c r="D168" s="214"/>
      <c r="E168" s="214"/>
      <c r="F168" s="214"/>
      <c r="G168" s="214"/>
      <c r="H168" s="214"/>
      <c r="I168" s="214"/>
      <c r="J168" s="177"/>
      <c r="K168" s="215"/>
      <c r="L168" s="229"/>
    </row>
    <row r="169" spans="1:15" ht="29.45" customHeight="1" x14ac:dyDescent="0.2">
      <c r="A169" s="202"/>
      <c r="B169" s="247" t="s">
        <v>260</v>
      </c>
      <c r="C169" s="169" t="s">
        <v>23</v>
      </c>
      <c r="D169" s="32">
        <v>38.770000000000003</v>
      </c>
      <c r="E169" s="32">
        <v>77.540000000000006</v>
      </c>
      <c r="F169" s="32" t="s">
        <v>23</v>
      </c>
      <c r="G169" s="32" t="s">
        <v>23</v>
      </c>
      <c r="H169" s="32" t="s">
        <v>23</v>
      </c>
      <c r="I169" s="32" t="s">
        <v>23</v>
      </c>
      <c r="J169" s="32" t="s">
        <v>23</v>
      </c>
      <c r="K169" s="86" t="s">
        <v>23</v>
      </c>
      <c r="L169" s="313" t="s">
        <v>227</v>
      </c>
    </row>
    <row r="170" spans="1:15" ht="29.45" customHeight="1" x14ac:dyDescent="0.2">
      <c r="A170" s="202"/>
      <c r="B170" s="247" t="s">
        <v>132</v>
      </c>
      <c r="C170" s="169" t="s">
        <v>23</v>
      </c>
      <c r="D170" s="97">
        <v>39.24</v>
      </c>
      <c r="E170" s="32">
        <v>78.48</v>
      </c>
      <c r="F170" s="32" t="s">
        <v>23</v>
      </c>
      <c r="G170" s="97" t="s">
        <v>23</v>
      </c>
      <c r="H170" s="97" t="s">
        <v>23</v>
      </c>
      <c r="I170" s="32" t="s">
        <v>23</v>
      </c>
      <c r="J170" s="32" t="s">
        <v>23</v>
      </c>
      <c r="K170" s="86" t="s">
        <v>23</v>
      </c>
      <c r="L170" s="313"/>
    </row>
    <row r="171" spans="1:15" ht="29.45" customHeight="1" x14ac:dyDescent="0.2">
      <c r="A171" s="202"/>
      <c r="B171" s="247" t="s">
        <v>246</v>
      </c>
      <c r="C171" s="169" t="s">
        <v>23</v>
      </c>
      <c r="D171" s="97">
        <v>39.67</v>
      </c>
      <c r="E171" s="97">
        <v>79.34</v>
      </c>
      <c r="F171" s="97"/>
      <c r="G171" s="97"/>
      <c r="H171" s="97"/>
      <c r="I171" s="97"/>
      <c r="J171" s="97"/>
      <c r="K171" s="201"/>
      <c r="L171" s="313"/>
    </row>
    <row r="172" spans="1:15" ht="29.45" customHeight="1" thickBot="1" x14ac:dyDescent="0.25">
      <c r="A172" s="204"/>
      <c r="B172" s="247" t="s">
        <v>247</v>
      </c>
      <c r="C172" s="194" t="s">
        <v>23</v>
      </c>
      <c r="D172" s="77">
        <v>39.67</v>
      </c>
      <c r="E172" s="77">
        <v>79.34</v>
      </c>
      <c r="F172" s="77" t="s">
        <v>23</v>
      </c>
      <c r="G172" s="77" t="s">
        <v>23</v>
      </c>
      <c r="H172" s="77" t="s">
        <v>23</v>
      </c>
      <c r="I172" s="77" t="s">
        <v>23</v>
      </c>
      <c r="J172" s="77" t="s">
        <v>23</v>
      </c>
      <c r="K172" s="88" t="s">
        <v>23</v>
      </c>
      <c r="L172" s="314"/>
    </row>
    <row r="173" spans="1:15" ht="22.5" customHeight="1" x14ac:dyDescent="0.2">
      <c r="B173" s="205"/>
      <c r="D173" s="4"/>
      <c r="E173" s="205"/>
      <c r="F173" s="205"/>
      <c r="H173" s="205"/>
      <c r="I173" s="205"/>
      <c r="J173" s="205"/>
      <c r="K173" s="205"/>
      <c r="L173" s="205"/>
    </row>
    <row r="174" spans="1:15" ht="111" customHeight="1" x14ac:dyDescent="0.2">
      <c r="B174" s="315" t="s">
        <v>228</v>
      </c>
      <c r="C174" s="316"/>
      <c r="D174" s="316"/>
      <c r="E174" s="316"/>
      <c r="F174" s="316"/>
      <c r="G174" s="316"/>
      <c r="H174" s="316"/>
      <c r="I174" s="316"/>
      <c r="J174" s="316"/>
      <c r="K174" s="316"/>
      <c r="L174" s="316"/>
      <c r="N174" s="206"/>
      <c r="O174" s="206"/>
    </row>
    <row r="175" spans="1:15" ht="41.25" customHeight="1" x14ac:dyDescent="0.2">
      <c r="B175" s="317" t="s">
        <v>229</v>
      </c>
      <c r="C175" s="317"/>
      <c r="D175" s="317"/>
      <c r="E175" s="317"/>
      <c r="F175" s="317"/>
      <c r="G175" s="317"/>
      <c r="H175" s="317"/>
      <c r="I175" s="317"/>
      <c r="J175" s="317"/>
      <c r="K175" s="317"/>
      <c r="L175" s="317"/>
      <c r="M175" s="206"/>
    </row>
    <row r="176" spans="1:15" ht="15.75" thickBot="1" x14ac:dyDescent="0.3">
      <c r="L176" s="207" t="s">
        <v>230</v>
      </c>
    </row>
    <row r="177" spans="2:15" ht="54" customHeight="1" x14ac:dyDescent="0.2">
      <c r="B177" s="318" t="s">
        <v>231</v>
      </c>
      <c r="C177" s="320" t="s">
        <v>232</v>
      </c>
      <c r="D177" s="321"/>
      <c r="E177" s="321"/>
      <c r="F177" s="321"/>
      <c r="G177" s="321"/>
      <c r="H177" s="321"/>
      <c r="I177" s="321"/>
      <c r="J177" s="322"/>
      <c r="K177" s="323"/>
      <c r="L177" s="324" t="s">
        <v>5</v>
      </c>
    </row>
    <row r="178" spans="2:15" ht="72" customHeight="1" thickBot="1" x14ac:dyDescent="0.25">
      <c r="B178" s="319"/>
      <c r="C178" s="208" t="s">
        <v>233</v>
      </c>
      <c r="D178" s="183" t="s">
        <v>234</v>
      </c>
      <c r="E178" s="183" t="s">
        <v>235</v>
      </c>
      <c r="F178" s="183" t="s">
        <v>236</v>
      </c>
      <c r="G178" s="183" t="s">
        <v>237</v>
      </c>
      <c r="H178" s="183" t="s">
        <v>238</v>
      </c>
      <c r="I178" s="183" t="s">
        <v>239</v>
      </c>
      <c r="J178" s="326" t="s">
        <v>240</v>
      </c>
      <c r="K178" s="327"/>
      <c r="L178" s="325"/>
    </row>
    <row r="179" spans="2:15" ht="49.5" customHeight="1" thickBot="1" x14ac:dyDescent="0.25">
      <c r="B179" s="209" t="s">
        <v>241</v>
      </c>
      <c r="C179" s="210"/>
      <c r="D179" s="211"/>
      <c r="E179" s="211"/>
      <c r="F179" s="211"/>
      <c r="G179" s="211"/>
      <c r="H179" s="211"/>
      <c r="I179" s="211"/>
      <c r="J179" s="302"/>
      <c r="K179" s="303"/>
      <c r="L179" s="212"/>
      <c r="O179" s="4"/>
    </row>
    <row r="180" spans="2:15" ht="30.75" thickBot="1" x14ac:dyDescent="0.25">
      <c r="B180" s="249" t="s">
        <v>261</v>
      </c>
      <c r="C180" s="210">
        <v>39.090000000000003</v>
      </c>
      <c r="D180" s="211">
        <v>102.93</v>
      </c>
      <c r="E180" s="211">
        <v>113.35</v>
      </c>
      <c r="F180" s="211">
        <v>132.9</v>
      </c>
      <c r="G180" s="211">
        <v>135.5</v>
      </c>
      <c r="H180" s="211">
        <v>138.11000000000001</v>
      </c>
      <c r="I180" s="211">
        <v>140.72</v>
      </c>
      <c r="J180" s="302">
        <v>198.44</v>
      </c>
      <c r="K180" s="303"/>
      <c r="L180" s="212" t="s">
        <v>242</v>
      </c>
      <c r="O180" s="4"/>
    </row>
  </sheetData>
  <mergeCells count="68">
    <mergeCell ref="L33:L34"/>
    <mergeCell ref="A2:L2"/>
    <mergeCell ref="A4:A5"/>
    <mergeCell ref="B4:B5"/>
    <mergeCell ref="C4:J4"/>
    <mergeCell ref="K4:K5"/>
    <mergeCell ref="L4:L5"/>
    <mergeCell ref="L7:L10"/>
    <mergeCell ref="L12:L13"/>
    <mergeCell ref="L16:L20"/>
    <mergeCell ref="L22:L23"/>
    <mergeCell ref="L25:L29"/>
    <mergeCell ref="L41:L43"/>
    <mergeCell ref="B46:B47"/>
    <mergeCell ref="L46:L49"/>
    <mergeCell ref="B48:B49"/>
    <mergeCell ref="B50:B52"/>
    <mergeCell ref="L50:L52"/>
    <mergeCell ref="A53:A55"/>
    <mergeCell ref="B53:B55"/>
    <mergeCell ref="L53:L55"/>
    <mergeCell ref="A56:A58"/>
    <mergeCell ref="B56:B58"/>
    <mergeCell ref="L56:L58"/>
    <mergeCell ref="A59:A61"/>
    <mergeCell ref="B59:B61"/>
    <mergeCell ref="L59:L73"/>
    <mergeCell ref="A62:A64"/>
    <mergeCell ref="B62:B64"/>
    <mergeCell ref="B71:B73"/>
    <mergeCell ref="B65:B67"/>
    <mergeCell ref="B68:B70"/>
    <mergeCell ref="L155:L157"/>
    <mergeCell ref="L94:L97"/>
    <mergeCell ref="B95:J95"/>
    <mergeCell ref="B97:J97"/>
    <mergeCell ref="L99:L100"/>
    <mergeCell ref="L109:L114"/>
    <mergeCell ref="L116:L117"/>
    <mergeCell ref="B127:K127"/>
    <mergeCell ref="L131:L135"/>
    <mergeCell ref="L137:L138"/>
    <mergeCell ref="L145:L147"/>
    <mergeCell ref="L102:L104"/>
    <mergeCell ref="J180:K180"/>
    <mergeCell ref="A163:A167"/>
    <mergeCell ref="L163:L167"/>
    <mergeCell ref="L148:L153"/>
    <mergeCell ref="L36:L39"/>
    <mergeCell ref="L124:L126"/>
    <mergeCell ref="J179:K179"/>
    <mergeCell ref="L159:L162"/>
    <mergeCell ref="L169:L172"/>
    <mergeCell ref="B174:L174"/>
    <mergeCell ref="B175:L175"/>
    <mergeCell ref="B177:B178"/>
    <mergeCell ref="C177:K177"/>
    <mergeCell ref="L177:L178"/>
    <mergeCell ref="J178:K178"/>
    <mergeCell ref="L74:L86"/>
    <mergeCell ref="L90:L92"/>
    <mergeCell ref="L118:L122"/>
    <mergeCell ref="L139:L143"/>
    <mergeCell ref="B74:B76"/>
    <mergeCell ref="B77:B79"/>
    <mergeCell ref="B80:B82"/>
    <mergeCell ref="B83:B85"/>
    <mergeCell ref="B90:B92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27.01.2022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2022-01-27T05:10:39Z</dcterms:modified>
</cp:coreProperties>
</file>