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0" yWindow="0" windowWidth="24465" windowHeight="12825"/>
  </bookViews>
  <sheets>
    <sheet name="Лист1" sheetId="1" r:id="rId1"/>
  </sheets>
  <definedNames>
    <definedName name="_xlnm._FilterDatabase" localSheetId="0" hidden="1">Лист1!$C$4:$C$37</definedName>
    <definedName name="Z_00A3C529_1627_482C_B168_BF7097A95805_.wvu.FilterData" localSheetId="0" hidden="1">Лист1!$C$4:$C$37</definedName>
    <definedName name="Z_1702CFA7_9A7D_4C6A_A4B8_A874AD1A9B97_.wvu.FilterData" localSheetId="0" hidden="1">Лист1!$C$4:$C$34</definedName>
    <definedName name="Z_29E8313E_ADAD_472B_8456_048B4138D83F_.wvu.FilterData" localSheetId="0" hidden="1">Лист1!$C$4:$C$37</definedName>
    <definedName name="Z_2A171FFE_2B49_4642_BCF4_3CC436F180AA_.wvu.FilterData" localSheetId="0" hidden="1">Лист1!$C$4:$C$37</definedName>
    <definedName name="Z_401F730E_4D40_4C65_824E_4D18AACB04D1_.wvu.FilterData" localSheetId="0" hidden="1">Лист1!$C$4:$C$37</definedName>
    <definedName name="Z_404C777B_68F8_496F_903F_0CA11E9D91B7_.wvu.FilterData" localSheetId="0" hidden="1">Лист1!$C$4:$C$37</definedName>
    <definedName name="Z_406397F2_3B52_4603_A094_4C3FEEF38590_.wvu.FilterData" localSheetId="0" hidden="1">Лист1!$C$4:$C$37</definedName>
    <definedName name="Z_4BA96FE2_241B_49D8_8414_B45E2FDFD025_.wvu.FilterData" localSheetId="0" hidden="1">Лист1!$C$4:$C$37</definedName>
    <definedName name="Z_5459BE8D_9BA2_49EF_8955_7F5633BF0647_.wvu.FilterData" localSheetId="0" hidden="1">Лист1!$C$4:$C$37</definedName>
    <definedName name="Z_56B8F3CF_D26D_4EE4_9D3E_8BC2BA6041D6_.wvu.FilterData" localSheetId="0" hidden="1">Лист1!$C$4:$C$37</definedName>
    <definedName name="Z_74198B25_048E_4E82_AB17_31591D621DB5_.wvu.FilterData" localSheetId="0" hidden="1">Лист1!$C$4:$C$37</definedName>
    <definedName name="Z_B2DB11ED_3D5B_4A01_967B_E9AAAA92C099_.wvu.FilterData" localSheetId="0" hidden="1">Лист1!$C$4:$C$37</definedName>
    <definedName name="Z_BCC02314_8C8E_4F06_B169_39CCF6565B35_.wvu.FilterData" localSheetId="0" hidden="1">Лист1!$C$4:$C$37</definedName>
    <definedName name="Z_CFE0114E_C794_46D8_B8B7_4183C862104C_.wvu.FilterData" localSheetId="0" hidden="1">Лист1!$C$4:$C$37</definedName>
    <definedName name="Z_E1A4EDAC_6EE7_448E_84AC_E8F1C88EE72E_.wvu.FilterData" localSheetId="0" hidden="1">Лист1!$C$4:$C$37</definedName>
    <definedName name="Z_E2C5F1B1_2998_4E90_8991_02D1666288EC_.wvu.FilterData" localSheetId="0" hidden="1">Лист1!$C$4:$C$37</definedName>
    <definedName name="Z_E9734ECF_D46E_4263_BBA6_B75950D84E36_.wvu.FilterData" localSheetId="0" hidden="1">Лист1!$C$4:$C$37</definedName>
    <definedName name="Z_EA0622F5_421A_4E94_AE82_1CBDF662BD6E_.wvu.FilterData" localSheetId="0" hidden="1">Лист1!$C$4:$C$37</definedName>
  </definedNames>
  <calcPr calcId="145621"/>
  <customWorkbookViews>
    <customWorkbookView name="пользователь - Личное представление" guid="{EA0622F5-421A-4E94-AE82-1CBDF662BD6E}" mergeInterval="0" personalView="1" maximized="1" xWindow="1" yWindow="1" windowWidth="1454" windowHeight="864" activeSheetId="1"/>
    <customWorkbookView name="Гнедых - Личное представление" guid="{5459BE8D-9BA2-49EF-8955-7F5633BF0647}" mergeInterval="0" personalView="1" maximized="1" windowWidth="1916" windowHeight="855" activeSheetId="1"/>
    <customWorkbookView name="Ситникова - Личное представление" guid="{4BA96FE2-241B-49D8-8414-B45E2FDFD025}" mergeInterval="0" personalView="1" maximized="1" windowWidth="1916" windowHeight="854" activeSheetId="1"/>
    <customWorkbookView name="Абдрахимова - Личное представление" guid="{CFE0114E-C794-46D8-B8B7-4183C862104C}" mergeInterval="0" personalView="1" maximized="1" windowWidth="1712" windowHeight="828" activeSheetId="1"/>
    <customWorkbookView name="Протасова - Личное представление" guid="{E9734ECF-D46E-4263-BBA6-B75950D84E36}" mergeInterval="0" personalView="1" maximized="1" windowWidth="1916" windowHeight="854" activeSheetId="1"/>
    <customWorkbookView name="Ефременко - Личное представление" guid="{404C777B-68F8-496F-903F-0CA11E9D91B7}" mergeInterval="0" personalView="1" xWindow="1871" yWindow="36" windowWidth="1730" windowHeight="788" activeSheetId="1"/>
    <customWorkbookView name="Яркова - Личное представление" guid="{56B8F3CF-D26D-4EE4-9D3E-8BC2BA6041D6}" mergeInterval="0" personalView="1" maximized="1" windowWidth="1916" windowHeight="834" activeSheetId="1"/>
    <customWorkbookView name="Свиридова - Личное представление" guid="{401F730E-4D40-4C65-824E-4D18AACB04D1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I35" i="1" l="1"/>
  <c r="H35" i="1"/>
  <c r="I14" i="1"/>
  <c r="H14" i="1"/>
</calcChain>
</file>

<file path=xl/sharedStrings.xml><?xml version="1.0" encoding="utf-8"?>
<sst xmlns="http://schemas.openxmlformats.org/spreadsheetml/2006/main" count="140" uniqueCount="87">
  <si>
    <t>№ п/п</t>
  </si>
  <si>
    <t>Район, муниципальное образование</t>
  </si>
  <si>
    <t>Наименование организации, ОГРН / ИНН</t>
  </si>
  <si>
    <t xml:space="preserve">Для бюджетных и прочих потребителей </t>
  </si>
  <si>
    <t>Оплата НДС</t>
  </si>
  <si>
    <t>Реквизиты приказа</t>
  </si>
  <si>
    <t>(без НДС)</t>
  </si>
  <si>
    <t>(с учётом НДС)</t>
  </si>
  <si>
    <t>Болотнинский район</t>
  </si>
  <si>
    <t>г. Болотное</t>
  </si>
  <si>
    <t>МУП "Коммунальное хозяйство" города Болотное Болотнинского района Новосибирской области (ОГРН 1115476114940, ИНН 5413113566)</t>
  </si>
  <si>
    <t>нет</t>
  </si>
  <si>
    <t>Искитимский район</t>
  </si>
  <si>
    <t>р.п. Линево</t>
  </si>
  <si>
    <t>Карасукский район</t>
  </si>
  <si>
    <t>г. Карасук</t>
  </si>
  <si>
    <t>Коченевский район</t>
  </si>
  <si>
    <t>Краснозерский район</t>
  </si>
  <si>
    <t>р.п. Краснозерское</t>
  </si>
  <si>
    <t>город Бердск</t>
  </si>
  <si>
    <t>г. Бердск</t>
  </si>
  <si>
    <t>город Искитим</t>
  </si>
  <si>
    <t>г. Искитим</t>
  </si>
  <si>
    <t>ООО "Прогресс" (ОГРН 1045403641073, ИНН 5446222296)</t>
  </si>
  <si>
    <t>город Новосибирск</t>
  </si>
  <si>
    <t>да</t>
  </si>
  <si>
    <t>МУП г. Новосибирска "Спецавтохозяйство" (ОГРН 1025401312287, ИНН 5403103135)</t>
  </si>
  <si>
    <t>Колыванский район</t>
  </si>
  <si>
    <t>р.п. Колывань</t>
  </si>
  <si>
    <t>ООО "Полигон-К" (ОГРН 1155476085973, ИНН 5424950277)</t>
  </si>
  <si>
    <t>р.п. Чистоозерное</t>
  </si>
  <si>
    <t>р.п. Чик, Прокудский с/с</t>
  </si>
  <si>
    <t>обработка ТКО</t>
  </si>
  <si>
    <t>примечание</t>
  </si>
  <si>
    <t>захоронение ТКО</t>
  </si>
  <si>
    <t>Ед.изм</t>
  </si>
  <si>
    <t>Вид деятельности</t>
  </si>
  <si>
    <t>ООО "ТБО" (ОГРН 1135476014552,                                  ИНН 5406736150)</t>
  </si>
  <si>
    <t>ООО Строительная компания "Родник" (ОГРН 1135476183281 ИНН 5410781950)</t>
  </si>
  <si>
    <t>услуга регионального оператора по обращению с ТКО</t>
  </si>
  <si>
    <t>Новосибирская область</t>
  </si>
  <si>
    <t>г. Новосибирск</t>
  </si>
  <si>
    <t>Чистоозерный район</t>
  </si>
  <si>
    <t>руб./куб.м</t>
  </si>
  <si>
    <t>руб./тонн</t>
  </si>
  <si>
    <t>долгосрочный период регулирования 2021-2025 гг.</t>
  </si>
  <si>
    <t>ООО "Водолей"                                                              (ОГРН 1065464011403, ИНН 5425000969)</t>
  </si>
  <si>
    <t>МУП "СпецАвтоХозяйство"                             (ОГРН 1115445001638, ИНН 5445008099)</t>
  </si>
  <si>
    <t>Черепановский район</t>
  </si>
  <si>
    <t>г. Черепаново</t>
  </si>
  <si>
    <t>ООО "ЗЕВЕЛЬ" (ОГРН 1205400009770, ИНН 5402059420)</t>
  </si>
  <si>
    <t>Каргатский район</t>
  </si>
  <si>
    <t>г. Каргат</t>
  </si>
  <si>
    <t>долгосрочный период регулирования 2022-2026 гг.</t>
  </si>
  <si>
    <t>ООО "Сервис - ЭКО" (ОГРН 1195476053310, ИНН 5427128675)</t>
  </si>
  <si>
    <t>Общество с ограниченной ответственностью «Эльжи» (ОГРН 1035405626850, ИНН 5424109321)</t>
  </si>
  <si>
    <t xml:space="preserve">тариф для всех групп потребителей, включая население; НДС не облагается в соответствии сподпунктом 36) пункта 2 статьи 149 Налогового Кодекса Российской Федерации </t>
  </si>
  <si>
    <t>долгосрочный период регулирования 2023-2027 гг.</t>
  </si>
  <si>
    <t>долгосрочный период регулирования 2022-2024 гг.</t>
  </si>
  <si>
    <t>ООО «СТП Размещение отходов»
(ОГРН 1153850000567, ИНН 3851007619)</t>
  </si>
  <si>
    <t>Куйбышевский район</t>
  </si>
  <si>
    <t>г. Куйбышев</t>
  </si>
  <si>
    <t xml:space="preserve">ИП Емельянова Н.И.  (ОГРНИП 322547600151444, ИНН 545212437954) </t>
  </si>
  <si>
    <t>Перечень организаций, в отношении которых Департамент по тарифам Новосибирской области  осуществляет регулирование предельных тарифов в области обращения с твердыми коммунальными отходами 
по состоянию на 01.01.2024</t>
  </si>
  <si>
    <t>2024год</t>
  </si>
  <si>
    <t>приказ № 295-ЖКХ/НПА от 07.11.2023</t>
  </si>
  <si>
    <t>долгосрочный период регулирования 2021-2025 гг. (НДС не облагается, организация наделена статусом регионального оператора по обращению с твердыми коммунальными отходами на территории Новосибирской области; доход от реализации услуг по захоронению твердых коммунальных отходов отсутствует)</t>
  </si>
  <si>
    <t>долгосрочный период регулирования 2024-2026 гг.</t>
  </si>
  <si>
    <t>приказ № 254-ЖКХ/НПА от 19.10.2023</t>
  </si>
  <si>
    <t>приказ № 252-ЖКХ/НПА от 19.10.2023</t>
  </si>
  <si>
    <t>приказ № 233-ЖКХ/НПА от 10.10.2023</t>
  </si>
  <si>
    <t>приказ № 251-ЖКХ/НПА от 19.10.2023</t>
  </si>
  <si>
    <t>приказ № 270-ЖКХ/НПА от 31.10.2023</t>
  </si>
  <si>
    <t>приказ № 271-ЖКХ/НПА от 31.10.2023</t>
  </si>
  <si>
    <t>приказ № 273-ЖКХ/НПА от 31.10.2023</t>
  </si>
  <si>
    <t>приказ № 274-ЖКХ/НПА от 31.10.2023</t>
  </si>
  <si>
    <t>приказ № 313-ЖКХ/НПА от 21.11.2023</t>
  </si>
  <si>
    <t>МКУ «Районное управление автомобильных дорог Карасукского района Новосибирской области"
(ОГРН 1215400053857, ИНН 5403067367)</t>
  </si>
  <si>
    <t>приказ № 377-ЖКХ/НПА  от 28.11.2023</t>
  </si>
  <si>
    <t>долгосрочный период регулирования 2024-2028 гг.</t>
  </si>
  <si>
    <t>приказ Министерства ЖКХ и Э Новосибирской области № 7-НПА от 10.02.2023</t>
  </si>
  <si>
    <t xml:space="preserve"> 01.01. - 30.06.</t>
  </si>
  <si>
    <t>01.07. - 31.12.</t>
  </si>
  <si>
    <t>приказ № 426-ЖКХ/НПА от 05.12.2023</t>
  </si>
  <si>
    <t>приказ № 427-ЖКХ/НПА от 05.12.2023</t>
  </si>
  <si>
    <t>приказ № 428-ЖКХ/НПА от 05.12.2023</t>
  </si>
  <si>
    <t>приказ № 507-ЖКХ/НПА от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</si>
</sst>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5" fillId="0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Fill="1"/>
    <xf numFmtId="0" fontId="7" fillId="0" borderId="0" xfId="0" applyFont="1" applyFill="1"/>
    <xf numFmtId="0" fontId="5" fillId="0" borderId="0" xfId="0" applyFont="1" applyFill="1" applyAlignment="1"/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/>
    <xf numFmtId="0" fontId="1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/>
    <xf numFmtId="0" fontId="1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1" fillId="4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abSelected="1" view="pageBreakPreview" zoomScaleNormal="100" zoomScaleSheetLayoutView="100" workbookViewId="0">
      <pane xSplit="3" ySplit="8" topLeftCell="D30" activePane="bottomRight" state="frozen"/>
      <selection pane="topRight" activeCell="D1" sqref="D1"/>
      <selection pane="bottomLeft" activeCell="A9" sqref="A9"/>
      <selection pane="bottomRight" activeCell="A38" sqref="A38"/>
    </sheetView>
  </sheetViews>
  <sheetFormatPr defaultRowHeight="15" x14ac:dyDescent="0.25"/>
  <cols>
    <col min="1" max="1" width="5.42578125" style="2" customWidth="1"/>
    <col min="2" max="2" width="18.5703125" style="10" customWidth="1"/>
    <col min="3" max="3" width="34.85546875" style="10" customWidth="1"/>
    <col min="4" max="4" width="10.7109375" style="2" customWidth="1"/>
    <col min="5" max="5" width="14" style="2" customWidth="1"/>
    <col min="6" max="9" width="11.42578125" style="10" customWidth="1"/>
    <col min="10" max="10" width="9.5703125" style="11" customWidth="1"/>
    <col min="11" max="11" width="9.7109375" style="12" customWidth="1"/>
    <col min="12" max="12" width="9.7109375" style="3" customWidth="1"/>
    <col min="13" max="13" width="28" style="7" customWidth="1"/>
    <col min="14" max="14" width="9.140625" style="8"/>
    <col min="15" max="16384" width="9.140625" style="9"/>
  </cols>
  <sheetData>
    <row r="2" spans="1:14" ht="71.25" customHeight="1" x14ac:dyDescent="0.3">
      <c r="B2" s="42" t="s">
        <v>63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ht="8.25" customHeight="1" x14ac:dyDescent="0.25"/>
    <row r="4" spans="1:14" x14ac:dyDescent="0.25">
      <c r="A4" s="41" t="s">
        <v>0</v>
      </c>
      <c r="B4" s="37" t="s">
        <v>1</v>
      </c>
      <c r="C4" s="37" t="s">
        <v>2</v>
      </c>
      <c r="D4" s="41" t="s">
        <v>35</v>
      </c>
      <c r="E4" s="41" t="s">
        <v>36</v>
      </c>
      <c r="F4" s="48" t="s">
        <v>64</v>
      </c>
      <c r="G4" s="48"/>
      <c r="H4" s="48"/>
      <c r="I4" s="48"/>
      <c r="J4" s="37" t="s">
        <v>4</v>
      </c>
      <c r="K4" s="37" t="s">
        <v>5</v>
      </c>
      <c r="L4" s="37"/>
      <c r="M4" s="41" t="s">
        <v>33</v>
      </c>
    </row>
    <row r="5" spans="1:14" ht="18" customHeight="1" x14ac:dyDescent="0.25">
      <c r="A5" s="41"/>
      <c r="B5" s="37"/>
      <c r="C5" s="37"/>
      <c r="D5" s="41"/>
      <c r="E5" s="41"/>
      <c r="F5" s="45" t="s">
        <v>3</v>
      </c>
      <c r="G5" s="46"/>
      <c r="H5" s="46"/>
      <c r="I5" s="47"/>
      <c r="J5" s="37"/>
      <c r="K5" s="37"/>
      <c r="L5" s="37"/>
      <c r="M5" s="41"/>
    </row>
    <row r="6" spans="1:14" ht="18" customHeight="1" x14ac:dyDescent="0.25">
      <c r="A6" s="41"/>
      <c r="B6" s="37"/>
      <c r="C6" s="37"/>
      <c r="D6" s="41"/>
      <c r="E6" s="41"/>
      <c r="F6" s="37" t="s">
        <v>6</v>
      </c>
      <c r="G6" s="37"/>
      <c r="H6" s="44" t="s">
        <v>7</v>
      </c>
      <c r="I6" s="44"/>
      <c r="J6" s="37"/>
      <c r="K6" s="37"/>
      <c r="L6" s="37"/>
      <c r="M6" s="41"/>
    </row>
    <row r="7" spans="1:14" ht="15" customHeight="1" x14ac:dyDescent="0.25">
      <c r="A7" s="41"/>
      <c r="B7" s="37"/>
      <c r="C7" s="37"/>
      <c r="D7" s="41"/>
      <c r="E7" s="41"/>
      <c r="F7" s="32" t="s">
        <v>81</v>
      </c>
      <c r="G7" s="32" t="s">
        <v>82</v>
      </c>
      <c r="H7" s="32" t="s">
        <v>81</v>
      </c>
      <c r="I7" s="32" t="s">
        <v>82</v>
      </c>
      <c r="J7" s="37"/>
      <c r="K7" s="37"/>
      <c r="L7" s="37"/>
      <c r="M7" s="41"/>
    </row>
    <row r="8" spans="1:14" ht="15" customHeight="1" x14ac:dyDescent="0.25">
      <c r="A8" s="41"/>
      <c r="B8" s="37"/>
      <c r="C8" s="37"/>
      <c r="D8" s="41"/>
      <c r="E8" s="41"/>
      <c r="F8" s="33"/>
      <c r="G8" s="33"/>
      <c r="H8" s="33"/>
      <c r="I8" s="33"/>
      <c r="J8" s="37"/>
      <c r="K8" s="37"/>
      <c r="L8" s="37"/>
      <c r="M8" s="41"/>
    </row>
    <row r="9" spans="1:14" ht="15.75" customHeight="1" x14ac:dyDescent="0.25">
      <c r="A9" s="40" t="s">
        <v>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4" s="17" customFormat="1" ht="55.5" customHeight="1" x14ac:dyDescent="0.2">
      <c r="A10" s="13">
        <v>1</v>
      </c>
      <c r="B10" s="13" t="s">
        <v>9</v>
      </c>
      <c r="C10" s="13" t="s">
        <v>10</v>
      </c>
      <c r="D10" s="14" t="s">
        <v>44</v>
      </c>
      <c r="E10" s="13" t="s">
        <v>34</v>
      </c>
      <c r="F10" s="27">
        <v>490.99</v>
      </c>
      <c r="G10" s="27">
        <v>490.99</v>
      </c>
      <c r="H10" s="27">
        <v>490.99</v>
      </c>
      <c r="I10" s="27">
        <v>490.99</v>
      </c>
      <c r="J10" s="5" t="s">
        <v>11</v>
      </c>
      <c r="K10" s="31" t="s">
        <v>75</v>
      </c>
      <c r="L10" s="31"/>
      <c r="M10" s="15" t="s">
        <v>45</v>
      </c>
      <c r="N10" s="16"/>
    </row>
    <row r="11" spans="1:14" s="2" customFormat="1" ht="15.75" customHeight="1" x14ac:dyDescent="0.2">
      <c r="A11" s="28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"/>
    </row>
    <row r="12" spans="1:14" s="20" customFormat="1" ht="54.75" customHeight="1" x14ac:dyDescent="0.25">
      <c r="A12" s="13">
        <v>2</v>
      </c>
      <c r="B12" s="13" t="s">
        <v>13</v>
      </c>
      <c r="C12" s="13" t="s">
        <v>55</v>
      </c>
      <c r="D12" s="14" t="s">
        <v>44</v>
      </c>
      <c r="E12" s="13" t="s">
        <v>34</v>
      </c>
      <c r="F12" s="27">
        <v>687.79</v>
      </c>
      <c r="G12" s="27">
        <v>687.79</v>
      </c>
      <c r="H12" s="27">
        <v>687.79</v>
      </c>
      <c r="I12" s="27">
        <v>687.79</v>
      </c>
      <c r="J12" s="4" t="s">
        <v>11</v>
      </c>
      <c r="K12" s="31" t="s">
        <v>86</v>
      </c>
      <c r="L12" s="31"/>
      <c r="M12" s="15" t="s">
        <v>58</v>
      </c>
      <c r="N12" s="19"/>
    </row>
    <row r="13" spans="1:14" s="2" customFormat="1" ht="15.75" customHeight="1" x14ac:dyDescent="0.2">
      <c r="A13" s="28" t="s">
        <v>14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1"/>
    </row>
    <row r="14" spans="1:14" s="17" customFormat="1" ht="52.5" customHeight="1" x14ac:dyDescent="0.2">
      <c r="A14" s="13">
        <v>3</v>
      </c>
      <c r="B14" s="13" t="s">
        <v>15</v>
      </c>
      <c r="C14" s="13" t="s">
        <v>77</v>
      </c>
      <c r="D14" s="14" t="s">
        <v>44</v>
      </c>
      <c r="E14" s="13" t="s">
        <v>34</v>
      </c>
      <c r="F14" s="27">
        <v>819.54</v>
      </c>
      <c r="G14" s="27">
        <v>866.7</v>
      </c>
      <c r="H14" s="27">
        <f>ROUND(F14*1.2,2)</f>
        <v>983.45</v>
      </c>
      <c r="I14" s="27">
        <f>ROUND(G14*1.2,2)</f>
        <v>1040.04</v>
      </c>
      <c r="J14" s="4" t="s">
        <v>25</v>
      </c>
      <c r="K14" s="31" t="s">
        <v>76</v>
      </c>
      <c r="L14" s="31"/>
      <c r="M14" s="24" t="s">
        <v>67</v>
      </c>
      <c r="N14" s="16"/>
    </row>
    <row r="15" spans="1:14" s="2" customFormat="1" ht="15.75" customHeight="1" x14ac:dyDescent="0.2">
      <c r="A15" s="28" t="s">
        <v>51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"/>
    </row>
    <row r="16" spans="1:14" s="17" customFormat="1" ht="34.5" customHeight="1" x14ac:dyDescent="0.2">
      <c r="A16" s="13">
        <v>4</v>
      </c>
      <c r="B16" s="13" t="s">
        <v>52</v>
      </c>
      <c r="C16" s="13" t="s">
        <v>29</v>
      </c>
      <c r="D16" s="14" t="s">
        <v>44</v>
      </c>
      <c r="E16" s="13" t="s">
        <v>34</v>
      </c>
      <c r="F16" s="27">
        <v>610.6</v>
      </c>
      <c r="G16" s="27">
        <v>661.21</v>
      </c>
      <c r="H16" s="27">
        <v>610.6</v>
      </c>
      <c r="I16" s="27">
        <v>661.21</v>
      </c>
      <c r="J16" s="4" t="s">
        <v>11</v>
      </c>
      <c r="K16" s="31" t="s">
        <v>68</v>
      </c>
      <c r="L16" s="31"/>
      <c r="M16" s="24" t="s">
        <v>67</v>
      </c>
      <c r="N16" s="16"/>
    </row>
    <row r="17" spans="1:14" s="2" customFormat="1" ht="15.75" customHeight="1" x14ac:dyDescent="0.2">
      <c r="A17" s="28" t="s">
        <v>27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1"/>
    </row>
    <row r="18" spans="1:14" s="17" customFormat="1" ht="36" customHeight="1" x14ac:dyDescent="0.2">
      <c r="A18" s="13">
        <v>5</v>
      </c>
      <c r="B18" s="13" t="s">
        <v>28</v>
      </c>
      <c r="C18" s="13" t="s">
        <v>29</v>
      </c>
      <c r="D18" s="14" t="s">
        <v>44</v>
      </c>
      <c r="E18" s="13" t="s">
        <v>34</v>
      </c>
      <c r="F18" s="27">
        <v>496.71</v>
      </c>
      <c r="G18" s="27">
        <v>538.57000000000005</v>
      </c>
      <c r="H18" s="27">
        <v>496.71</v>
      </c>
      <c r="I18" s="27">
        <v>538.57000000000005</v>
      </c>
      <c r="J18" s="4" t="s">
        <v>11</v>
      </c>
      <c r="K18" s="31" t="s">
        <v>69</v>
      </c>
      <c r="L18" s="31"/>
      <c r="M18" s="15" t="s">
        <v>57</v>
      </c>
      <c r="N18" s="16"/>
    </row>
    <row r="19" spans="1:14" s="2" customFormat="1" ht="15.75" customHeight="1" x14ac:dyDescent="0.2">
      <c r="A19" s="28" t="s">
        <v>16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"/>
    </row>
    <row r="20" spans="1:14" s="17" customFormat="1" ht="38.25" customHeight="1" x14ac:dyDescent="0.2">
      <c r="A20" s="13">
        <v>6</v>
      </c>
      <c r="B20" s="13" t="s">
        <v>31</v>
      </c>
      <c r="C20" s="13" t="s">
        <v>46</v>
      </c>
      <c r="D20" s="14" t="s">
        <v>44</v>
      </c>
      <c r="E20" s="13" t="s">
        <v>34</v>
      </c>
      <c r="F20" s="27">
        <v>588.34</v>
      </c>
      <c r="G20" s="27">
        <v>588.34</v>
      </c>
      <c r="H20" s="27">
        <v>588.34</v>
      </c>
      <c r="I20" s="27">
        <v>588.34</v>
      </c>
      <c r="J20" s="4" t="s">
        <v>11</v>
      </c>
      <c r="K20" s="31" t="s">
        <v>73</v>
      </c>
      <c r="L20" s="31"/>
      <c r="M20" s="15" t="s">
        <v>45</v>
      </c>
      <c r="N20" s="16"/>
    </row>
    <row r="21" spans="1:14" s="2" customFormat="1" ht="15.75" customHeight="1" x14ac:dyDescent="0.2">
      <c r="A21" s="28" t="s">
        <v>17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1"/>
    </row>
    <row r="22" spans="1:14" s="17" customFormat="1" ht="34.5" customHeight="1" x14ac:dyDescent="0.2">
      <c r="A22" s="13">
        <v>7</v>
      </c>
      <c r="B22" s="13" t="s">
        <v>18</v>
      </c>
      <c r="C22" s="13" t="s">
        <v>54</v>
      </c>
      <c r="D22" s="14" t="s">
        <v>44</v>
      </c>
      <c r="E22" s="13" t="s">
        <v>32</v>
      </c>
      <c r="F22" s="27">
        <v>838.56</v>
      </c>
      <c r="G22" s="27">
        <v>918.22</v>
      </c>
      <c r="H22" s="27">
        <v>838.56</v>
      </c>
      <c r="I22" s="27">
        <v>918.22</v>
      </c>
      <c r="J22" s="4" t="s">
        <v>11</v>
      </c>
      <c r="K22" s="31" t="s">
        <v>85</v>
      </c>
      <c r="L22" s="31"/>
      <c r="M22" s="24" t="s">
        <v>58</v>
      </c>
      <c r="N22" s="16"/>
    </row>
    <row r="23" spans="1:14" s="2" customFormat="1" ht="15.75" customHeight="1" x14ac:dyDescent="0.2">
      <c r="A23" s="28" t="s">
        <v>60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"/>
    </row>
    <row r="24" spans="1:14" s="17" customFormat="1" ht="55.5" customHeight="1" x14ac:dyDescent="0.2">
      <c r="A24" s="13">
        <v>8</v>
      </c>
      <c r="B24" s="13" t="s">
        <v>61</v>
      </c>
      <c r="C24" s="13" t="s">
        <v>62</v>
      </c>
      <c r="D24" s="25" t="s">
        <v>44</v>
      </c>
      <c r="E24" s="13" t="s">
        <v>34</v>
      </c>
      <c r="F24" s="27">
        <v>340.17</v>
      </c>
      <c r="G24" s="27">
        <v>353.68</v>
      </c>
      <c r="H24" s="27">
        <v>340.17</v>
      </c>
      <c r="I24" s="27">
        <v>353.68</v>
      </c>
      <c r="J24" s="4" t="s">
        <v>11</v>
      </c>
      <c r="K24" s="38" t="s">
        <v>74</v>
      </c>
      <c r="L24" s="39"/>
      <c r="M24" s="24" t="s">
        <v>67</v>
      </c>
      <c r="N24" s="16"/>
    </row>
    <row r="25" spans="1:14" ht="15.75" customHeight="1" x14ac:dyDescent="0.25">
      <c r="A25" s="28" t="s">
        <v>42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4" s="20" customFormat="1" ht="42.75" customHeight="1" x14ac:dyDescent="0.25">
      <c r="A26" s="13">
        <v>9</v>
      </c>
      <c r="B26" s="13" t="s">
        <v>30</v>
      </c>
      <c r="C26" s="13" t="s">
        <v>59</v>
      </c>
      <c r="D26" s="14" t="s">
        <v>44</v>
      </c>
      <c r="E26" s="13" t="s">
        <v>34</v>
      </c>
      <c r="F26" s="27">
        <v>1164.72</v>
      </c>
      <c r="G26" s="27">
        <v>1172.27</v>
      </c>
      <c r="H26" s="27">
        <v>1164.72</v>
      </c>
      <c r="I26" s="27">
        <v>1172.27</v>
      </c>
      <c r="J26" s="4" t="s">
        <v>11</v>
      </c>
      <c r="K26" s="29" t="s">
        <v>70</v>
      </c>
      <c r="L26" s="30"/>
      <c r="M26" s="24" t="s">
        <v>67</v>
      </c>
      <c r="N26" s="19"/>
    </row>
    <row r="27" spans="1:14" ht="15.75" customHeight="1" x14ac:dyDescent="0.25">
      <c r="A27" s="28" t="s">
        <v>48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4" s="20" customFormat="1" ht="42.75" customHeight="1" x14ac:dyDescent="0.25">
      <c r="A28" s="13">
        <v>10</v>
      </c>
      <c r="B28" s="13" t="s">
        <v>49</v>
      </c>
      <c r="C28" s="13" t="s">
        <v>50</v>
      </c>
      <c r="D28" s="14" t="s">
        <v>44</v>
      </c>
      <c r="E28" s="13" t="s">
        <v>34</v>
      </c>
      <c r="F28" s="27">
        <v>870.13</v>
      </c>
      <c r="G28" s="27">
        <v>906.36</v>
      </c>
      <c r="H28" s="27">
        <v>870.13</v>
      </c>
      <c r="I28" s="27">
        <v>906.36</v>
      </c>
      <c r="J28" s="4" t="s">
        <v>11</v>
      </c>
      <c r="K28" s="31" t="s">
        <v>78</v>
      </c>
      <c r="L28" s="31"/>
      <c r="M28" s="15" t="s">
        <v>79</v>
      </c>
      <c r="N28" s="19"/>
    </row>
    <row r="29" spans="1:14" ht="15.75" customHeight="1" x14ac:dyDescent="0.25">
      <c r="A29" s="28" t="s">
        <v>19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4" s="20" customFormat="1" ht="42" customHeight="1" x14ac:dyDescent="0.25">
      <c r="A30" s="13">
        <v>11</v>
      </c>
      <c r="B30" s="13" t="s">
        <v>20</v>
      </c>
      <c r="C30" s="13" t="s">
        <v>47</v>
      </c>
      <c r="D30" s="14" t="s">
        <v>44</v>
      </c>
      <c r="E30" s="13" t="s">
        <v>34</v>
      </c>
      <c r="F30" s="27">
        <v>451.7</v>
      </c>
      <c r="G30" s="27">
        <v>494.85</v>
      </c>
      <c r="H30" s="27">
        <v>451.7</v>
      </c>
      <c r="I30" s="27">
        <v>494.85</v>
      </c>
      <c r="J30" s="4" t="s">
        <v>11</v>
      </c>
      <c r="K30" s="31" t="s">
        <v>71</v>
      </c>
      <c r="L30" s="31"/>
      <c r="M30" s="15" t="s">
        <v>45</v>
      </c>
      <c r="N30" s="19"/>
    </row>
    <row r="31" spans="1:14" ht="15.75" customHeight="1" x14ac:dyDescent="0.25">
      <c r="A31" s="28" t="s">
        <v>21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4" s="20" customFormat="1" ht="38.25" customHeight="1" x14ac:dyDescent="0.25">
      <c r="A32" s="13">
        <v>12</v>
      </c>
      <c r="B32" s="13" t="s">
        <v>22</v>
      </c>
      <c r="C32" s="13" t="s">
        <v>23</v>
      </c>
      <c r="D32" s="14" t="s">
        <v>44</v>
      </c>
      <c r="E32" s="13" t="s">
        <v>34</v>
      </c>
      <c r="F32" s="27">
        <v>909.93</v>
      </c>
      <c r="G32" s="27">
        <v>926.04</v>
      </c>
      <c r="H32" s="27">
        <v>909.93</v>
      </c>
      <c r="I32" s="27">
        <v>926.04</v>
      </c>
      <c r="J32" s="4" t="s">
        <v>11</v>
      </c>
      <c r="K32" s="31" t="s">
        <v>84</v>
      </c>
      <c r="L32" s="31"/>
      <c r="M32" s="15" t="s">
        <v>45</v>
      </c>
      <c r="N32" s="19"/>
    </row>
    <row r="33" spans="1:14" ht="15.75" customHeight="1" x14ac:dyDescent="0.25">
      <c r="A33" s="28" t="s">
        <v>24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4" s="20" customFormat="1" ht="127.5" customHeight="1" x14ac:dyDescent="0.25">
      <c r="A34" s="18">
        <v>13</v>
      </c>
      <c r="B34" s="34" t="s">
        <v>41</v>
      </c>
      <c r="C34" s="13" t="s">
        <v>26</v>
      </c>
      <c r="D34" s="14" t="s">
        <v>44</v>
      </c>
      <c r="E34" s="13" t="s">
        <v>34</v>
      </c>
      <c r="F34" s="27">
        <v>633.38</v>
      </c>
      <c r="G34" s="27">
        <v>633.38</v>
      </c>
      <c r="H34" s="27">
        <v>633.38</v>
      </c>
      <c r="I34" s="27">
        <v>633.38</v>
      </c>
      <c r="J34" s="4" t="s">
        <v>11</v>
      </c>
      <c r="K34" s="29" t="s">
        <v>65</v>
      </c>
      <c r="L34" s="30"/>
      <c r="M34" s="15" t="s">
        <v>66</v>
      </c>
      <c r="N34" s="19"/>
    </row>
    <row r="35" spans="1:14" s="20" customFormat="1" ht="41.25" customHeight="1" x14ac:dyDescent="0.25">
      <c r="A35" s="18">
        <v>14</v>
      </c>
      <c r="B35" s="35"/>
      <c r="C35" s="13" t="s">
        <v>37</v>
      </c>
      <c r="D35" s="14" t="s">
        <v>44</v>
      </c>
      <c r="E35" s="13" t="s">
        <v>32</v>
      </c>
      <c r="F35" s="27">
        <v>703.77</v>
      </c>
      <c r="G35" s="27">
        <v>703.77</v>
      </c>
      <c r="H35" s="27">
        <f>ROUND(F35*1.2,2)</f>
        <v>844.52</v>
      </c>
      <c r="I35" s="27">
        <f>ROUND(G35*1.2,2)</f>
        <v>844.52</v>
      </c>
      <c r="J35" s="4" t="s">
        <v>25</v>
      </c>
      <c r="K35" s="36" t="s">
        <v>72</v>
      </c>
      <c r="L35" s="36"/>
      <c r="M35" s="15" t="s">
        <v>53</v>
      </c>
      <c r="N35" s="19"/>
    </row>
    <row r="36" spans="1:14" s="20" customFormat="1" ht="41.25" customHeight="1" x14ac:dyDescent="0.25">
      <c r="A36" s="18">
        <v>15</v>
      </c>
      <c r="B36" s="35"/>
      <c r="C36" s="13" t="s">
        <v>38</v>
      </c>
      <c r="D36" s="14" t="s">
        <v>44</v>
      </c>
      <c r="E36" s="13" t="s">
        <v>32</v>
      </c>
      <c r="F36" s="27">
        <v>1105.74</v>
      </c>
      <c r="G36" s="27">
        <v>1210.79</v>
      </c>
      <c r="H36" s="27">
        <v>1105.74</v>
      </c>
      <c r="I36" s="27">
        <v>1210.79</v>
      </c>
      <c r="J36" s="4" t="s">
        <v>11</v>
      </c>
      <c r="K36" s="36" t="s">
        <v>83</v>
      </c>
      <c r="L36" s="36"/>
      <c r="M36" s="15" t="s">
        <v>57</v>
      </c>
      <c r="N36" s="19"/>
    </row>
    <row r="37" spans="1:14" s="23" customFormat="1" ht="62.25" customHeight="1" x14ac:dyDescent="0.25">
      <c r="A37" s="18">
        <v>16</v>
      </c>
      <c r="B37" s="21" t="s">
        <v>40</v>
      </c>
      <c r="C37" s="26" t="s">
        <v>26</v>
      </c>
      <c r="D37" s="14" t="s">
        <v>43</v>
      </c>
      <c r="E37" s="14" t="s">
        <v>39</v>
      </c>
      <c r="F37" s="27">
        <v>398.8</v>
      </c>
      <c r="G37" s="27"/>
      <c r="H37" s="27">
        <v>398.8</v>
      </c>
      <c r="I37" s="27"/>
      <c r="J37" s="6" t="s">
        <v>11</v>
      </c>
      <c r="K37" s="29" t="s">
        <v>80</v>
      </c>
      <c r="L37" s="30"/>
      <c r="M37" s="15" t="s">
        <v>56</v>
      </c>
      <c r="N37" s="22"/>
    </row>
  </sheetData>
  <sheetProtection sort="0"/>
  <autoFilter ref="C4:C37"/>
  <customSheetViews>
    <customSheetView guid="{EA0622F5-421A-4E94-AE82-1CBDF662BD6E}" showAutoFilter="1">
      <pane xSplit="3" ySplit="8" topLeftCell="D9" activePane="bottomRight" state="frozen"/>
      <selection pane="bottomRight" activeCell="M12" sqref="M12"/>
      <pageMargins left="0" right="0" top="0.55118110236220474" bottom="0.55118110236220474" header="0" footer="0.31496062992125984"/>
      <pageSetup paperSize="9" scale="48" orientation="landscape" horizontalDpi="180" verticalDpi="180" r:id="rId1"/>
      <autoFilter ref="C4:C48"/>
    </customSheetView>
    <customSheetView guid="{5459BE8D-9BA2-49EF-8955-7F5633BF0647}" showAutoFilter="1">
      <pane xSplit="3" ySplit="8" topLeftCell="D9" activePane="bottomRight" state="frozen"/>
      <selection pane="bottomRight" activeCell="N21" sqref="N21"/>
      <pageMargins left="0" right="0" top="0.55118110236220474" bottom="0.55118110236220474" header="0" footer="0.31496062992125984"/>
      <pageSetup paperSize="9" scale="48" orientation="landscape" horizontalDpi="180" verticalDpi="180" r:id="rId2"/>
      <autoFilter ref="C4:C48"/>
    </customSheetView>
    <customSheetView guid="{4BA96FE2-241B-49D8-8414-B45E2FDFD025}" showPageBreaks="1" showAutoFilter="1" view="pageBreakPreview">
      <pane xSplit="3" ySplit="8" topLeftCell="D9" activePane="bottomRight" state="frozen"/>
      <selection pane="bottomRight" activeCell="F46" sqref="F46:I46"/>
      <pageMargins left="0" right="0" top="0.55118110236220474" bottom="0.55118110236220474" header="0" footer="0.31496062992125984"/>
      <pageSetup paperSize="9" scale="70" orientation="landscape" horizontalDpi="180" verticalDpi="180" r:id="rId3"/>
      <autoFilter ref="C4:C46"/>
    </customSheetView>
    <customSheetView guid="{CFE0114E-C794-46D8-B8B7-4183C862104C}" showPageBreaks="1" showAutoFilter="1" view="pageBreakPreview">
      <pane xSplit="3" ySplit="8" topLeftCell="D27" activePane="bottomRight" state="frozen"/>
      <selection pane="bottomRight" activeCell="A34" sqref="A34:M34"/>
      <pageMargins left="0" right="0" top="0.55118110236220474" bottom="0.55118110236220474" header="0" footer="0.31496062992125984"/>
      <pageSetup paperSize="9" scale="70" orientation="landscape" horizontalDpi="180" verticalDpi="180" r:id="rId4"/>
      <autoFilter ref="C4:C46"/>
    </customSheetView>
    <customSheetView guid="{E9734ECF-D46E-4263-BBA6-B75950D84E36}" showPageBreaks="1" showAutoFilter="1" view="pageBreakPreview">
      <pane xSplit="3" ySplit="8" topLeftCell="D36" activePane="bottomRight" state="frozen"/>
      <selection pane="bottomRight" activeCell="I41" sqref="I41"/>
      <pageMargins left="0" right="0" top="0.55118110236220474" bottom="0.55118110236220474" header="0" footer="0.31496062992125984"/>
      <pageSetup paperSize="9" scale="70" orientation="landscape" horizontalDpi="180" verticalDpi="180" r:id="rId5"/>
      <autoFilter ref="C4:C46"/>
    </customSheetView>
    <customSheetView guid="{404C777B-68F8-496F-903F-0CA11E9D91B7}" showPageBreaks="1" showAutoFilter="1" view="pageBreakPreview">
      <pane xSplit="3" ySplit="8" topLeftCell="D18" activePane="bottomRight" state="frozen"/>
      <selection pane="bottomRight" activeCell="I23" sqref="I23"/>
      <pageMargins left="0" right="0" top="0.55118110236220474" bottom="0.55118110236220474" header="0" footer="0.31496062992125984"/>
      <pageSetup paperSize="9" scale="70" orientation="landscape" horizontalDpi="180" verticalDpi="180" r:id="rId6"/>
      <autoFilter ref="C4:C46"/>
    </customSheetView>
    <customSheetView guid="{56B8F3CF-D26D-4EE4-9D3E-8BC2BA6041D6}" scale="110" showAutoFilter="1">
      <pane xSplit="3" ySplit="8" topLeftCell="E9" activePane="bottomRight" state="frozen"/>
      <selection pane="bottomRight" activeCell="F5" sqref="F5:I5"/>
      <pageMargins left="0" right="0" top="0.55118110236220474" bottom="0.55118110236220474" header="0" footer="0.31496062992125984"/>
      <pageSetup paperSize="9" scale="48" orientation="landscape" horizontalDpi="180" verticalDpi="180" r:id="rId7"/>
      <autoFilter ref="C4:C46"/>
    </customSheetView>
    <customSheetView guid="{401F730E-4D40-4C65-824E-4D18AACB04D1}" scale="110" showPageBreaks="1" showAutoFilter="1" view="pageBreakPreview">
      <pane xSplit="3" ySplit="8" topLeftCell="D33" activePane="bottomRight" state="frozen"/>
      <selection pane="bottomRight" activeCell="M37" sqref="M37"/>
      <pageMargins left="0" right="0" top="0.55118110236220474" bottom="0.55118110236220474" header="0" footer="0.31496062992125984"/>
      <pageSetup paperSize="9" scale="70" orientation="landscape" horizontalDpi="180" verticalDpi="180" r:id="rId8"/>
      <autoFilter ref="C4:C46"/>
    </customSheetView>
  </customSheetViews>
  <mergeCells count="47">
    <mergeCell ref="B2:M2"/>
    <mergeCell ref="K14:L14"/>
    <mergeCell ref="K20:L20"/>
    <mergeCell ref="A17:M17"/>
    <mergeCell ref="A13:M13"/>
    <mergeCell ref="A11:M11"/>
    <mergeCell ref="K12:L12"/>
    <mergeCell ref="H6:I6"/>
    <mergeCell ref="F5:I5"/>
    <mergeCell ref="A15:M15"/>
    <mergeCell ref="K16:L16"/>
    <mergeCell ref="E4:E8"/>
    <mergeCell ref="F4:I4"/>
    <mergeCell ref="F6:G6"/>
    <mergeCell ref="K18:L18"/>
    <mergeCell ref="A23:M23"/>
    <mergeCell ref="K24:L24"/>
    <mergeCell ref="A19:M19"/>
    <mergeCell ref="A9:M9"/>
    <mergeCell ref="A4:A8"/>
    <mergeCell ref="B4:B8"/>
    <mergeCell ref="C4:C8"/>
    <mergeCell ref="J4:J8"/>
    <mergeCell ref="D4:D8"/>
    <mergeCell ref="K4:L8"/>
    <mergeCell ref="M4:M8"/>
    <mergeCell ref="A21:M21"/>
    <mergeCell ref="K37:L37"/>
    <mergeCell ref="A33:M33"/>
    <mergeCell ref="B34:B36"/>
    <mergeCell ref="K36:L36"/>
    <mergeCell ref="A29:M29"/>
    <mergeCell ref="K34:L34"/>
    <mergeCell ref="A31:M31"/>
    <mergeCell ref="K35:L35"/>
    <mergeCell ref="A25:M25"/>
    <mergeCell ref="K26:L26"/>
    <mergeCell ref="K32:L32"/>
    <mergeCell ref="K30:L30"/>
    <mergeCell ref="F7:F8"/>
    <mergeCell ref="G7:G8"/>
    <mergeCell ref="H7:H8"/>
    <mergeCell ref="I7:I8"/>
    <mergeCell ref="K22:L22"/>
    <mergeCell ref="K10:L10"/>
    <mergeCell ref="K28:L28"/>
    <mergeCell ref="A27:M27"/>
  </mergeCells>
  <pageMargins left="0" right="0" top="0.55118110236220474" bottom="0.55118110236220474" header="0" footer="0.31496062992125984"/>
  <pageSetup paperSize="9" scale="70" orientation="landscape" horizontalDpi="180" verticalDpi="18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Ефременко</cp:lastModifiedBy>
  <cp:lastPrinted>2021-01-22T05:42:21Z</cp:lastPrinted>
  <dcterms:created xsi:type="dcterms:W3CDTF">2006-09-28T05:33:49Z</dcterms:created>
  <dcterms:modified xsi:type="dcterms:W3CDTF">2023-12-27T04:24:53Z</dcterms:modified>
</cp:coreProperties>
</file>